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3"/>
  </bookViews>
  <sheets>
    <sheet name="2003" sheetId="1" state="visible" r:id="rId3"/>
    <sheet name="2004" sheetId="2" state="visible" r:id="rId4"/>
    <sheet name="2005" sheetId="3" state="visible" r:id="rId5"/>
    <sheet name="2006" sheetId="4" state="visible" r:id="rId6"/>
    <sheet name="2007" sheetId="5" state="visible" r:id="rId7"/>
    <sheet name="2008" sheetId="6" state="visible" r:id="rId8"/>
    <sheet name="2009" sheetId="7" state="visible" r:id="rId9"/>
    <sheet name="2010" sheetId="8" state="visible" r:id="rId10"/>
    <sheet name="2011" sheetId="9" state="visible" r:id="rId11"/>
    <sheet name="2012" sheetId="10" state="visible" r:id="rId12"/>
    <sheet name="2013" sheetId="11" state="visible" r:id="rId13"/>
    <sheet name="2014" sheetId="12" state="visible" r:id="rId14"/>
    <sheet name="2015" sheetId="13" state="visible" r:id="rId15"/>
    <sheet name="2016" sheetId="14" state="visible" r:id="rId16"/>
    <sheet name="2017" sheetId="15" state="visible" r:id="rId17"/>
    <sheet name="2018" sheetId="16" state="visible" r:id="rId18"/>
    <sheet name="2019" sheetId="17" state="visible" r:id="rId19"/>
    <sheet name="2020" sheetId="18" state="visible" r:id="rId20"/>
    <sheet name="2021" sheetId="19" state="visible" r:id="rId21"/>
    <sheet name="2022" sheetId="20" state="visible" r:id="rId22"/>
    <sheet name="2023" sheetId="21" state="visible" r:id="rId23"/>
    <sheet name="2024" sheetId="22" state="visible" r:id="rId24"/>
    <sheet name="2025" sheetId="23" state="visible" r:id="rId25"/>
    <sheet name="2026" sheetId="24" state="visible" r:id="rId2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<sst xmlns="http://schemas.openxmlformats.org/spreadsheetml/2006/main" count="3813" uniqueCount="63">
  <si>
    <t xml:space="preserve">Empresa - Constituição</t>
  </si>
  <si>
    <t xml:space="preserve">Mês </t>
  </si>
  <si>
    <t xml:space="preserve">Empresário </t>
  </si>
  <si>
    <t xml:space="preserve">LTDA </t>
  </si>
  <si>
    <t xml:space="preserve">S/A </t>
  </si>
  <si>
    <t xml:space="preserve">Cooperativa </t>
  </si>
  <si>
    <t xml:space="preserve">MEI </t>
  </si>
  <si>
    <t xml:space="preserve">EIRELI </t>
  </si>
  <si>
    <t xml:space="preserve">Outros </t>
  </si>
  <si>
    <t xml:space="preserve">Total</t>
  </si>
  <si>
    <t xml:space="preserve">Jan </t>
  </si>
  <si>
    <t xml:space="preserve">Fev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</si>
  <si>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</si>
  <si>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</si>
  <si>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</si>
  <si>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</si>
  <si>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</si>
  <si>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</si>
  <si>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</si>
  <si>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Out </t>
  </si>
  <si>
    <t xml:space="preserve">Nov </t>
  </si>
  <si>
    <t xml:space="preserve">Dez </t>
  </si>
  <si>
    <t xml:space="preserve">Tot. </t>
  </si>
  <si>
    <t xml:space="preserve">Empresa - Alteração</t>
  </si>
  <si>
    <t xml:space="preserve">Empresa - Extinção</t>
  </si>
  <si>
    <t xml:space="preserve">Empresa – Falência</t>
  </si>
  <si>
    <t xml:space="preserve">Filial - Abertura</t>
  </si>
  <si>
    <t xml:space="preserve">Filial - Alteração</t>
  </si>
  <si>
    <t xml:space="preserve">Filial - Encerramento</t>
  </si>
  <si>
    <t xml:space="preserve">Empresa - Falência</t>
  </si>
  <si>
    <t xml:space="preserve">Mês</t>
  </si>
  <si>
    <t xml:space="preserve">Empresário</t>
  </si>
  <si>
    <t xml:space="preserve">LTDA</t>
  </si>
  <si>
    <t xml:space="preserve">S/A</t>
  </si>
  <si>
    <t xml:space="preserve">Cooperativa</t>
  </si>
  <si>
    <t xml:space="preserve">MEI</t>
  </si>
  <si>
    <t xml:space="preserve">EIRELI</t>
  </si>
  <si>
    <t xml:space="preserve">Outros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</si>
  <si>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</si>
  <si>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</si>
  <si>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</si>
  <si>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</si>
  <si>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</si>
  <si>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</si>
  <si>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</si>
  <si>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</si>
  <si>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</si>
  <si>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</si>
  <si>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</si>
  <si>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</si>
  <si>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t xml:space="preserve">Tot.</t>
  </si>
  <si>
    <t xml:space="preserve"> </t>
  </si>
  <si>
    <t xml:space="preserve"> Empresa - Constituição</t>
  </si>
  <si>
    <t xml:space="preserve">Empresa – Extinção</t>
  </si>
  <si>
    <t xml:space="preserve">Empresa – Constituição</t>
  </si>
  <si>
    <t xml:space="preserve">Empresa - Recuperação Judicial</t>
  </si>
  <si>
    <t xml:space="preserve">-</t>
  </si>
  <si>
    <t xml:space="preserve">Filial – Encerramento</t>
  </si>
  <si>
    <t xml:space="preserve"> </t>
  </si>
  <si>
    <t xml:space="preserve">Decretação de Falência</t>
  </si>
  <si>
    <t xml:space="preserve">Encerramento de Falência</t>
  </si>
  <si>
    <t xml:space="preserve">Recuperação Judicial</t>
  </si>
  <si>
    <t xml:space="preserve">Encerramento 
Recuperação Judicial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</si>
</sst>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sz val="8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DEE7E5"/>
      </patternFill>
    </fill>
    <fill>
      <patternFill patternType="solid">
        <fgColor rgb="FFDEE7E5"/>
        <bgColor rgb="FFDDE8CB"/>
      </patternFill>
    </fill>
    <fill>
      <patternFill patternType="solid">
        <fgColor rgb="FFCCCCCC"/>
        <bgColor rgb="FFCCCCFF"/>
      </patternFill>
    </fill>
    <fill>
      <patternFill patternType="solid">
        <fgColor rgb="FFDDE8CB"/>
        <bgColor rgb="FFDEE7E5"/>
      </patternFill>
    </fill>
    <fill>
      <patternFill patternType="solid">
        <fgColor rgb="FFD4EA6B"/>
        <bgColor rgb="FFDDE8C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EE7E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D4EA6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11" min="1" style="0" width="11.43"/>
    <col collapsed="false" customWidth="true" hidden="true" outlineLevel="0" max="16" min="12" style="0" width="11.43"/>
  </cols>
  <sheetData>
    <row r="1" customFormat="false" ht="13.5" hidden="false" customHeight="true" outlineLevel="0" collapsed="false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3.5" hidden="false" customHeight="true" outlineLevel="0" collapsed="false">
      <c r="A2" s="1"/>
      <c r="B2" s="3" t="n">
        <v>2003</v>
      </c>
      <c r="C2" s="3"/>
      <c r="D2" s="3"/>
      <c r="E2" s="3"/>
      <c r="F2" s="3"/>
      <c r="G2" s="3"/>
      <c r="H2" s="3"/>
      <c r="I2" s="3"/>
      <c r="J2" s="3"/>
      <c r="K2" s="2"/>
      <c r="L2" s="2"/>
      <c r="M2" s="2"/>
      <c r="N2" s="2"/>
      <c r="O2" s="2"/>
      <c r="P2" s="2"/>
    </row>
    <row r="3" customFormat="false" ht="13.5" hidden="false" customHeight="true" outlineLevel="0" collapsed="false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3.5" hidden="false" customHeight="true" outlineLevel="0" collapsed="false">
      <c r="A4" s="1"/>
      <c r="B4" s="3" t="s">
        <v>0</v>
      </c>
      <c r="C4" s="3"/>
      <c r="D4" s="3"/>
      <c r="E4" s="3"/>
      <c r="F4" s="3"/>
      <c r="G4" s="3"/>
      <c r="H4" s="3"/>
      <c r="I4" s="3"/>
      <c r="J4" s="3"/>
      <c r="K4" s="2"/>
      <c r="L4" s="2"/>
      <c r="M4" s="2"/>
      <c r="N4" s="2"/>
      <c r="O4" s="2"/>
      <c r="P4" s="2"/>
    </row>
    <row r="5" customFormat="false" ht="13.5" hidden="false" customHeight="true" outlineLevel="0" collapsed="false">
      <c r="A5" s="1"/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2"/>
      <c r="L5" s="2"/>
      <c r="M5" s="2"/>
      <c r="N5" s="2"/>
      <c r="O5" s="2"/>
      <c r="P5" s="2"/>
    </row>
    <row r="6" customFormat="false" ht="13.5" hidden="false" customHeight="true" outlineLevel="0" collapsed="false">
      <c r="A6" s="1"/>
      <c r="B6" s="3" t="s">
        <v>10</v>
      </c>
      <c r="C6" s="4" t="n">
        <v>994</v>
      </c>
      <c r="D6" s="4" t="n">
        <v>1144</v>
      </c>
      <c r="E6" s="4" t="n">
        <v>2</v>
      </c>
      <c r="F6" s="4" t="n">
        <v>6</v>
      </c>
      <c r="G6" s="4" t="n">
        <v>0</v>
      </c>
      <c r="H6" s="4" t="n">
        <v>0</v>
      </c>
      <c r="I6" s="4" t="n">
        <v>0</v>
      </c>
      <c r="J6" s="4" t="n">
        <v>2146</v>
      </c>
      <c r="K6" s="2"/>
      <c r="L6" s="2"/>
      <c r="M6" s="2"/>
      <c r="N6" s="2"/>
      <c r="O6" s="2"/>
      <c r="P6" s="2"/>
    </row>
    <row r="7" customFormat="false" ht="13.5" hidden="false" customHeight="true" outlineLevel="0" collapsed="false">
      <c r="A7" s="1"/>
      <c r="B7" s="3" t="s">
        <v>11</v>
      </c>
      <c r="C7" s="4" t="n">
        <v>1164</v>
      </c>
      <c r="D7" s="4" t="n">
        <v>942</v>
      </c>
      <c r="E7" s="4" t="n">
        <v>3</v>
      </c>
      <c r="F7" s="4" t="n">
        <v>12</v>
      </c>
      <c r="G7" s="4" t="n">
        <v>0</v>
      </c>
      <c r="H7" s="4" t="n">
        <v>0</v>
      </c>
      <c r="I7" s="4" t="n">
        <v>1</v>
      </c>
      <c r="J7" s="4" t="n">
        <v>2122</v>
      </c>
      <c r="K7" s="2"/>
      <c r="L7" s="2"/>
      <c r="M7" s="2"/>
      <c r="N7" s="2"/>
      <c r="O7" s="2"/>
      <c r="P7" s="2"/>
    </row>
    <row r="8" customFormat="false" ht="13.5" hidden="false" customHeight="true" outlineLevel="0" collapsed="false">
      <c r="A8" s="1"/>
      <c r="B8" s="3" t="s">
        <v>12</v>
      </c>
      <c r="C8" s="4" t="n">
        <v>2152</v>
      </c>
      <c r="D8" s="4" t="n">
        <v>1567</v>
      </c>
      <c r="E8" s="4" t="n">
        <v>6</v>
      </c>
      <c r="F8" s="4" t="n">
        <v>12</v>
      </c>
      <c r="G8" s="4" t="n">
        <v>0</v>
      </c>
      <c r="H8" s="4" t="n">
        <v>0</v>
      </c>
      <c r="I8" s="4" t="n">
        <v>0</v>
      </c>
      <c r="J8" s="4" t="n">
        <v>3737</v>
      </c>
      <c r="K8" s="2"/>
      <c r="L8" s="2"/>
      <c r="M8" s="2"/>
      <c r="N8" s="2"/>
      <c r="O8" s="2"/>
      <c r="P8" s="2"/>
    </row>
    <row r="9" customFormat="false" ht="13.5" hidden="false" customHeight="true" outlineLevel="0" collapsed="false">
      <c r="A9" s="1"/>
      <c r="B9" s="3" t="s">
        <v>13</v>
      </c>
      <c r="C9" s="4" t="n">
        <v>2117</v>
      </c>
      <c r="D9" s="4" t="n">
        <v>1271</v>
      </c>
      <c r="E9" s="4" t="n">
        <v>3</v>
      </c>
      <c r="F9" s="4" t="n">
        <v>12</v>
      </c>
      <c r="G9" s="4" t="n">
        <v>0</v>
      </c>
      <c r="H9" s="4" t="n">
        <v>0</v>
      </c>
      <c r="I9" s="4" t="n">
        <v>0</v>
      </c>
      <c r="J9" s="4" t="n">
        <v>3403</v>
      </c>
      <c r="K9" s="2"/>
      <c r="L9" s="2"/>
      <c r="M9" s="2"/>
      <c r="N9" s="2"/>
      <c r="O9" s="2"/>
      <c r="P9" s="2"/>
    </row>
    <row r="10" customFormat="false" ht="13.5" hidden="false" customHeight="true" outlineLevel="0" collapsed="false">
      <c r="A10" s="1"/>
      <c r="B10" s="3" t="s">
        <v>14</v>
      </c>
      <c r="C10" s="4" t="n">
        <v>1979</v>
      </c>
      <c r="D10" s="4" t="n">
        <v>1815</v>
      </c>
      <c r="E10" s="4" t="n">
        <v>4</v>
      </c>
      <c r="F10" s="4" t="n">
        <v>12</v>
      </c>
      <c r="G10" s="4" t="n">
        <v>0</v>
      </c>
      <c r="H10" s="4" t="n">
        <v>0</v>
      </c>
      <c r="I10" s="4" t="n">
        <v>0</v>
      </c>
      <c r="J10" s="4" t="n">
        <v>3810</v>
      </c>
      <c r="K10" s="2"/>
      <c r="L10" s="2"/>
      <c r="M10" s="2"/>
      <c r="N10" s="2"/>
      <c r="O10" s="2"/>
      <c r="P10" s="2"/>
    </row>
    <row r="11" customFormat="false" ht="13.5" hidden="false" customHeight="true" outlineLevel="0" collapsed="false">
      <c r="A11" s="1"/>
      <c r="B11" s="3" t="s">
        <v>15</v>
      </c>
      <c r="C11" s="4" t="n">
        <v>2097</v>
      </c>
      <c r="D11" s="4" t="n">
        <v>1871</v>
      </c>
      <c r="E11" s="4" t="n">
        <v>4</v>
      </c>
      <c r="F11" s="4" t="n">
        <v>12</v>
      </c>
      <c r="G11" s="4" t="n">
        <v>0</v>
      </c>
      <c r="H11" s="4" t="n">
        <v>0</v>
      </c>
      <c r="I11" s="4" t="n">
        <v>1</v>
      </c>
      <c r="J11" s="4" t="n">
        <v>3985</v>
      </c>
      <c r="K11" s="2"/>
      <c r="L11" s="2"/>
      <c r="M11" s="2"/>
      <c r="N11" s="2"/>
      <c r="O11" s="2"/>
      <c r="P11" s="2"/>
    </row>
    <row r="12" customFormat="false" ht="13.5" hidden="false" customHeight="true" outlineLevel="0" collapsed="false">
      <c r="A12" s="1"/>
      <c r="B12" s="3" t="s">
        <v>16</v>
      </c>
      <c r="C12" s="4" t="n">
        <v>2488</v>
      </c>
      <c r="D12" s="4" t="n">
        <v>2286</v>
      </c>
      <c r="E12" s="4" t="n">
        <v>7</v>
      </c>
      <c r="F12" s="4" t="n">
        <v>19</v>
      </c>
      <c r="G12" s="4" t="n">
        <v>0</v>
      </c>
      <c r="H12" s="4" t="n">
        <v>0</v>
      </c>
      <c r="I12" s="4" t="n">
        <v>2</v>
      </c>
      <c r="J12" s="4" t="n">
        <v>4802</v>
      </c>
      <c r="K12" s="2"/>
      <c r="L12" s="2"/>
      <c r="M12" s="2"/>
      <c r="N12" s="2"/>
      <c r="O12" s="2"/>
      <c r="P12" s="2"/>
    </row>
    <row r="13" customFormat="false" ht="13.5" hidden="false" customHeight="true" outlineLevel="0" collapsed="false">
      <c r="A13" s="1"/>
      <c r="B13" s="3" t="s">
        <v>17</v>
      </c>
      <c r="C13" s="4" t="n">
        <v>2133</v>
      </c>
      <c r="D13" s="4" t="n">
        <v>1757</v>
      </c>
      <c r="E13" s="4" t="n">
        <v>0</v>
      </c>
      <c r="F13" s="4" t="n">
        <v>15</v>
      </c>
      <c r="G13" s="4" t="n">
        <v>0</v>
      </c>
      <c r="H13" s="4" t="n">
        <v>0</v>
      </c>
      <c r="I13" s="4" t="n">
        <v>0</v>
      </c>
      <c r="J13" s="4" t="n">
        <v>3905</v>
      </c>
      <c r="K13" s="2"/>
      <c r="L13" s="2"/>
      <c r="M13" s="2"/>
      <c r="N13" s="2"/>
      <c r="O13" s="2"/>
      <c r="P13" s="2"/>
    </row>
    <row r="14" customFormat="false" ht="13.5" hidden="false" customHeight="true" outlineLevel="0" collapsed="false">
      <c r="A14" s="1"/>
      <c r="B14" s="3" t="s">
        <v>18</v>
      </c>
      <c r="C14" s="4" t="n">
        <v>2054</v>
      </c>
      <c r="D14" s="4" t="n">
        <v>1792</v>
      </c>
      <c r="E14" s="4" t="n">
        <v>5</v>
      </c>
      <c r="F14" s="4" t="n">
        <v>18</v>
      </c>
      <c r="G14" s="4" t="n">
        <v>0</v>
      </c>
      <c r="H14" s="4" t="n">
        <v>0</v>
      </c>
      <c r="I14" s="4" t="n">
        <v>1</v>
      </c>
      <c r="J14" s="4" t="n">
        <v>3870</v>
      </c>
      <c r="K14" s="2"/>
      <c r="L14" s="2"/>
      <c r="M14" s="2"/>
      <c r="N14" s="2"/>
      <c r="O14" s="2"/>
      <c r="P14" s="2"/>
    </row>
    <row r="15" customFormat="false" ht="13.5" hidden="false" customHeight="true" outlineLevel="0" collapsed="false">
      <c r="A15" s="1"/>
      <c r="B15" s="3" t="s">
        <v>19</v>
      </c>
      <c r="C15" s="4" t="n">
        <v>2176</v>
      </c>
      <c r="D15" s="4" t="n">
        <v>1542</v>
      </c>
      <c r="E15" s="4" t="n">
        <v>4</v>
      </c>
      <c r="F15" s="4" t="n">
        <v>23</v>
      </c>
      <c r="G15" s="4" t="n">
        <v>0</v>
      </c>
      <c r="H15" s="4" t="n">
        <v>0</v>
      </c>
      <c r="I15" s="4" t="n">
        <v>1</v>
      </c>
      <c r="J15" s="4" t="n">
        <v>3746</v>
      </c>
      <c r="K15" s="2"/>
      <c r="L15" s="2"/>
      <c r="M15" s="2"/>
      <c r="N15" s="2"/>
      <c r="O15" s="2"/>
      <c r="P15" s="2"/>
    </row>
    <row r="16" customFormat="false" ht="13.5" hidden="false" customHeight="true" outlineLevel="0" collapsed="false">
      <c r="A16" s="1"/>
      <c r="B16" s="3" t="s">
        <v>20</v>
      </c>
      <c r="C16" s="4" t="n">
        <v>1979</v>
      </c>
      <c r="D16" s="4" t="n">
        <v>1815</v>
      </c>
      <c r="E16" s="4" t="n">
        <v>4</v>
      </c>
      <c r="F16" s="4" t="n">
        <v>12</v>
      </c>
      <c r="G16" s="4" t="n">
        <v>0</v>
      </c>
      <c r="H16" s="4" t="n">
        <v>0</v>
      </c>
      <c r="I16" s="4" t="n">
        <v>0</v>
      </c>
      <c r="J16" s="4" t="n">
        <v>3810</v>
      </c>
      <c r="K16" s="2"/>
      <c r="L16" s="2"/>
      <c r="M16" s="2"/>
      <c r="N16" s="2"/>
      <c r="O16" s="2"/>
      <c r="P16" s="2"/>
    </row>
    <row r="17" customFormat="false" ht="13.5" hidden="false" customHeight="true" outlineLevel="0" collapsed="false">
      <c r="A17" s="1"/>
      <c r="B17" s="3" t="s">
        <v>21</v>
      </c>
      <c r="C17" s="4" t="n">
        <v>1943</v>
      </c>
      <c r="D17" s="4" t="n">
        <v>1618</v>
      </c>
      <c r="E17" s="4" t="n">
        <v>5</v>
      </c>
      <c r="F17" s="4" t="n">
        <v>13</v>
      </c>
      <c r="G17" s="4" t="n">
        <v>0</v>
      </c>
      <c r="H17" s="4" t="n">
        <v>0</v>
      </c>
      <c r="I17" s="4" t="n">
        <v>3</v>
      </c>
      <c r="J17" s="4" t="n">
        <v>3582</v>
      </c>
      <c r="K17" s="2"/>
      <c r="L17" s="2"/>
      <c r="M17" s="2"/>
      <c r="N17" s="2"/>
      <c r="O17" s="2"/>
      <c r="P17" s="2"/>
    </row>
    <row r="18" customFormat="false" ht="13.5" hidden="false" customHeight="true" outlineLevel="0" collapsed="false">
      <c r="A18" s="1"/>
      <c r="B18" s="3" t="s">
        <v>22</v>
      </c>
      <c r="C18" s="4" t="n">
        <v>23276</v>
      </c>
      <c r="D18" s="4" t="n">
        <v>19420</v>
      </c>
      <c r="E18" s="4" t="n">
        <v>47</v>
      </c>
      <c r="F18" s="4" t="n">
        <v>166</v>
      </c>
      <c r="G18" s="4" t="n">
        <v>0</v>
      </c>
      <c r="H18" s="4" t="n">
        <v>0</v>
      </c>
      <c r="I18" s="4" t="n">
        <v>9</v>
      </c>
      <c r="J18" s="4" t="n">
        <v>42918</v>
      </c>
      <c r="K18" s="2"/>
      <c r="L18" s="2"/>
      <c r="M18" s="2"/>
      <c r="N18" s="2"/>
      <c r="O18" s="2"/>
      <c r="P18" s="2"/>
    </row>
    <row r="19" customFormat="false" ht="13.5" hidden="false" customHeight="true" outlineLevel="0" collapsed="false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13.5" hidden="false" customHeight="true" outlineLevel="0" collapsed="false">
      <c r="A20" s="1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2"/>
      <c r="L20" s="2"/>
      <c r="M20" s="2"/>
      <c r="N20" s="2"/>
      <c r="O20" s="2"/>
      <c r="P20" s="2"/>
    </row>
    <row r="21" customFormat="false" ht="13.5" hidden="false" customHeight="true" outlineLevel="0" collapsed="false">
      <c r="A21" s="1"/>
      <c r="B21" s="3" t="s">
        <v>1</v>
      </c>
      <c r="C21" s="3" t="s">
        <v>2</v>
      </c>
      <c r="D21" s="3" t="s">
        <v>3</v>
      </c>
      <c r="E21" s="3" t="s">
        <v>4</v>
      </c>
      <c r="F21" s="3" t="s">
        <v>5</v>
      </c>
      <c r="G21" s="3" t="s">
        <v>6</v>
      </c>
      <c r="H21" s="3" t="s">
        <v>7</v>
      </c>
      <c r="I21" s="3" t="s">
        <v>8</v>
      </c>
      <c r="J21" s="3" t="s">
        <v>9</v>
      </c>
      <c r="K21" s="2"/>
      <c r="L21" s="2"/>
      <c r="M21" s="2"/>
      <c r="N21" s="2"/>
      <c r="O21" s="2"/>
      <c r="P21" s="2"/>
    </row>
    <row r="22" customFormat="false" ht="13.5" hidden="false" customHeight="true" outlineLevel="0" collapsed="false">
      <c r="A22" s="1"/>
      <c r="B22" s="3" t="s">
        <v>10</v>
      </c>
      <c r="C22" s="4" t="n">
        <v>651</v>
      </c>
      <c r="D22" s="4" t="n">
        <v>2347</v>
      </c>
      <c r="E22" s="4" t="n">
        <v>92</v>
      </c>
      <c r="F22" s="4" t="n">
        <v>5</v>
      </c>
      <c r="G22" s="4" t="n">
        <v>0</v>
      </c>
      <c r="H22" s="4" t="n">
        <v>0</v>
      </c>
      <c r="I22" s="4" t="n">
        <v>0</v>
      </c>
      <c r="J22" s="4" t="n">
        <v>3095</v>
      </c>
      <c r="K22" s="2"/>
      <c r="L22" s="2"/>
      <c r="M22" s="2"/>
      <c r="N22" s="2"/>
      <c r="O22" s="2"/>
      <c r="P22" s="2"/>
    </row>
    <row r="23" customFormat="false" ht="13.5" hidden="false" customHeight="true" outlineLevel="0" collapsed="false">
      <c r="A23" s="1"/>
      <c r="B23" s="3" t="s">
        <v>11</v>
      </c>
      <c r="C23" s="4" t="n">
        <v>560</v>
      </c>
      <c r="D23" s="4" t="n">
        <v>1669</v>
      </c>
      <c r="E23" s="4" t="n">
        <v>79</v>
      </c>
      <c r="F23" s="4" t="n">
        <v>12</v>
      </c>
      <c r="G23" s="4" t="n">
        <v>0</v>
      </c>
      <c r="H23" s="4" t="n">
        <v>0</v>
      </c>
      <c r="I23" s="4" t="n">
        <v>1</v>
      </c>
      <c r="J23" s="4" t="n">
        <v>2321</v>
      </c>
      <c r="K23" s="2"/>
      <c r="L23" s="2"/>
      <c r="M23" s="2"/>
      <c r="N23" s="2"/>
      <c r="O23" s="2"/>
      <c r="P23" s="2"/>
    </row>
    <row r="24" customFormat="false" ht="13.5" hidden="false" customHeight="true" outlineLevel="0" collapsed="false">
      <c r="A24" s="1"/>
      <c r="B24" s="3" t="s">
        <v>12</v>
      </c>
      <c r="C24" s="4" t="n">
        <v>767</v>
      </c>
      <c r="D24" s="4" t="n">
        <v>2016</v>
      </c>
      <c r="E24" s="4" t="n">
        <v>68</v>
      </c>
      <c r="F24" s="4" t="n">
        <v>9</v>
      </c>
      <c r="G24" s="4" t="n">
        <v>0</v>
      </c>
      <c r="H24" s="4" t="n">
        <v>0</v>
      </c>
      <c r="I24" s="4" t="n">
        <v>1</v>
      </c>
      <c r="J24" s="4" t="n">
        <v>2861</v>
      </c>
      <c r="K24" s="2"/>
      <c r="L24" s="2"/>
      <c r="M24" s="2"/>
      <c r="N24" s="2"/>
      <c r="O24" s="2"/>
      <c r="P24" s="2"/>
    </row>
    <row r="25" customFormat="false" ht="13.5" hidden="false" customHeight="true" outlineLevel="0" collapsed="false">
      <c r="A25" s="1"/>
      <c r="B25" s="3" t="s">
        <v>13</v>
      </c>
      <c r="C25" s="4" t="n">
        <v>1210</v>
      </c>
      <c r="D25" s="4" t="n">
        <v>1789</v>
      </c>
      <c r="E25" s="4" t="n">
        <v>70</v>
      </c>
      <c r="F25" s="4" t="n">
        <v>9</v>
      </c>
      <c r="G25" s="4" t="n">
        <v>0</v>
      </c>
      <c r="H25" s="4" t="n">
        <v>0</v>
      </c>
      <c r="I25" s="4" t="n">
        <v>2</v>
      </c>
      <c r="J25" s="4" t="n">
        <v>3080</v>
      </c>
      <c r="K25" s="2"/>
      <c r="L25" s="2"/>
      <c r="M25" s="2"/>
      <c r="N25" s="2"/>
      <c r="O25" s="2"/>
      <c r="P25" s="2"/>
    </row>
    <row r="26" customFormat="false" ht="13.5" hidden="false" customHeight="true" outlineLevel="0" collapsed="false">
      <c r="A26" s="1"/>
      <c r="B26" s="3" t="s">
        <v>14</v>
      </c>
      <c r="C26" s="4" t="n">
        <v>1127</v>
      </c>
      <c r="D26" s="4" t="n">
        <v>2729</v>
      </c>
      <c r="E26" s="4" t="n">
        <v>91</v>
      </c>
      <c r="F26" s="4" t="n">
        <v>13</v>
      </c>
      <c r="G26" s="4" t="n">
        <v>0</v>
      </c>
      <c r="H26" s="4" t="n">
        <v>0</v>
      </c>
      <c r="I26" s="4" t="n">
        <v>3</v>
      </c>
      <c r="J26" s="4" t="n">
        <v>3963</v>
      </c>
      <c r="K26" s="2"/>
      <c r="L26" s="2"/>
      <c r="M26" s="2"/>
      <c r="N26" s="2"/>
      <c r="O26" s="2"/>
      <c r="P26" s="2"/>
    </row>
    <row r="27" customFormat="false" ht="13.5" hidden="false" customHeight="true" outlineLevel="0" collapsed="false">
      <c r="A27" s="1"/>
      <c r="B27" s="3" t="s">
        <v>15</v>
      </c>
      <c r="C27" s="4" t="n">
        <v>1242</v>
      </c>
      <c r="D27" s="4" t="n">
        <v>2799</v>
      </c>
      <c r="E27" s="4" t="n">
        <v>133</v>
      </c>
      <c r="F27" s="4" t="n">
        <v>13</v>
      </c>
      <c r="G27" s="4" t="n">
        <v>0</v>
      </c>
      <c r="H27" s="4" t="n">
        <v>0</v>
      </c>
      <c r="I27" s="4" t="n">
        <v>1</v>
      </c>
      <c r="J27" s="4" t="n">
        <v>4188</v>
      </c>
      <c r="K27" s="2"/>
      <c r="L27" s="2"/>
      <c r="M27" s="2"/>
      <c r="N27" s="2"/>
      <c r="O27" s="2"/>
      <c r="P27" s="2"/>
    </row>
    <row r="28" customFormat="false" ht="13.5" hidden="false" customHeight="true" outlineLevel="0" collapsed="false">
      <c r="A28" s="1"/>
      <c r="B28" s="3" t="s">
        <v>16</v>
      </c>
      <c r="C28" s="4" t="n">
        <v>1397</v>
      </c>
      <c r="D28" s="4" t="n">
        <v>3348</v>
      </c>
      <c r="E28" s="4" t="n">
        <v>64</v>
      </c>
      <c r="F28" s="4" t="n">
        <v>32</v>
      </c>
      <c r="G28" s="4" t="n">
        <v>0</v>
      </c>
      <c r="H28" s="4" t="n">
        <v>0</v>
      </c>
      <c r="I28" s="4" t="n">
        <v>3</v>
      </c>
      <c r="J28" s="4" t="n">
        <v>4844</v>
      </c>
      <c r="K28" s="2"/>
      <c r="L28" s="2"/>
      <c r="M28" s="2"/>
      <c r="N28" s="2"/>
      <c r="O28" s="2"/>
      <c r="P28" s="2"/>
    </row>
    <row r="29" customFormat="false" ht="13.5" hidden="false" customHeight="true" outlineLevel="0" collapsed="false">
      <c r="A29" s="1"/>
      <c r="B29" s="3" t="s">
        <v>17</v>
      </c>
      <c r="C29" s="4" t="n">
        <v>1823</v>
      </c>
      <c r="D29" s="4" t="n">
        <v>2836</v>
      </c>
      <c r="E29" s="4" t="n">
        <v>84</v>
      </c>
      <c r="F29" s="4" t="n">
        <v>2</v>
      </c>
      <c r="G29" s="4" t="n">
        <v>0</v>
      </c>
      <c r="H29" s="4" t="n">
        <v>0</v>
      </c>
      <c r="I29" s="4" t="n">
        <v>0</v>
      </c>
      <c r="J29" s="4" t="n">
        <v>4745</v>
      </c>
      <c r="K29" s="2"/>
      <c r="L29" s="2"/>
      <c r="M29" s="2"/>
      <c r="N29" s="2"/>
      <c r="O29" s="2"/>
      <c r="P29" s="2"/>
    </row>
    <row r="30" customFormat="false" ht="13.5" hidden="false" customHeight="true" outlineLevel="0" collapsed="false">
      <c r="A30" s="1"/>
      <c r="B30" s="3" t="s">
        <v>18</v>
      </c>
      <c r="C30" s="4" t="n">
        <v>2100</v>
      </c>
      <c r="D30" s="4" t="n">
        <v>3723</v>
      </c>
      <c r="E30" s="4" t="n">
        <v>105</v>
      </c>
      <c r="F30" s="4" t="n">
        <v>17</v>
      </c>
      <c r="G30" s="4" t="n">
        <v>0</v>
      </c>
      <c r="H30" s="4" t="n">
        <v>0</v>
      </c>
      <c r="I30" s="4" t="n">
        <v>1</v>
      </c>
      <c r="J30" s="4" t="n">
        <v>5946</v>
      </c>
      <c r="K30" s="2"/>
      <c r="L30" s="2"/>
      <c r="M30" s="2"/>
      <c r="N30" s="2"/>
      <c r="O30" s="2"/>
      <c r="P30" s="2"/>
    </row>
    <row r="31" customFormat="false" ht="13.5" hidden="false" customHeight="true" outlineLevel="0" collapsed="false">
      <c r="A31" s="1"/>
      <c r="B31" s="3" t="s">
        <v>19</v>
      </c>
      <c r="C31" s="4" t="n">
        <v>2645</v>
      </c>
      <c r="D31" s="4" t="n">
        <v>3043</v>
      </c>
      <c r="E31" s="4" t="n">
        <v>64</v>
      </c>
      <c r="F31" s="4" t="n">
        <v>14</v>
      </c>
      <c r="G31" s="4" t="n">
        <v>0</v>
      </c>
      <c r="H31" s="4" t="n">
        <v>0</v>
      </c>
      <c r="I31" s="4" t="n">
        <v>4</v>
      </c>
      <c r="J31" s="4" t="n">
        <v>5770</v>
      </c>
      <c r="K31" s="2"/>
      <c r="L31" s="2"/>
      <c r="M31" s="2"/>
      <c r="N31" s="2"/>
      <c r="O31" s="2"/>
      <c r="P31" s="2"/>
    </row>
    <row r="32" customFormat="false" ht="13.5" hidden="false" customHeight="true" outlineLevel="0" collapsed="false">
      <c r="A32" s="1"/>
      <c r="B32" s="3" t="s">
        <v>20</v>
      </c>
      <c r="C32" s="4" t="n">
        <v>1127</v>
      </c>
      <c r="D32" s="4" t="n">
        <v>2729</v>
      </c>
      <c r="E32" s="4" t="n">
        <v>91</v>
      </c>
      <c r="F32" s="4" t="n">
        <v>13</v>
      </c>
      <c r="G32" s="4" t="n">
        <v>0</v>
      </c>
      <c r="H32" s="4" t="n">
        <v>0</v>
      </c>
      <c r="I32" s="4" t="n">
        <v>3</v>
      </c>
      <c r="J32" s="4" t="n">
        <v>3963</v>
      </c>
      <c r="K32" s="2"/>
      <c r="L32" s="2"/>
      <c r="M32" s="2"/>
      <c r="N32" s="2"/>
      <c r="O32" s="2"/>
      <c r="P32" s="2"/>
    </row>
    <row r="33" customFormat="false" ht="13.5" hidden="false" customHeight="true" outlineLevel="0" collapsed="false">
      <c r="A33" s="1"/>
      <c r="B33" s="3" t="s">
        <v>21</v>
      </c>
      <c r="C33" s="4" t="n">
        <v>3179</v>
      </c>
      <c r="D33" s="4" t="n">
        <v>8250</v>
      </c>
      <c r="E33" s="4" t="n">
        <v>96</v>
      </c>
      <c r="F33" s="4" t="n">
        <v>13</v>
      </c>
      <c r="G33" s="4" t="n">
        <v>0</v>
      </c>
      <c r="H33" s="4" t="n">
        <v>0</v>
      </c>
      <c r="I33" s="4" t="n">
        <v>4</v>
      </c>
      <c r="J33" s="4" t="n">
        <v>11542</v>
      </c>
      <c r="K33" s="2"/>
      <c r="L33" s="2"/>
      <c r="M33" s="2"/>
      <c r="N33" s="2"/>
      <c r="O33" s="2"/>
      <c r="P33" s="2"/>
    </row>
    <row r="34" customFormat="false" ht="13.5" hidden="false" customHeight="true" outlineLevel="0" collapsed="false">
      <c r="A34" s="1"/>
      <c r="B34" s="3" t="s">
        <v>22</v>
      </c>
      <c r="C34" s="4" t="n">
        <v>17828</v>
      </c>
      <c r="D34" s="4" t="n">
        <v>37278</v>
      </c>
      <c r="E34" s="4" t="n">
        <v>1037</v>
      </c>
      <c r="F34" s="4" t="n">
        <v>152</v>
      </c>
      <c r="G34" s="4" t="n">
        <v>0</v>
      </c>
      <c r="H34" s="4" t="n">
        <v>0</v>
      </c>
      <c r="I34" s="4" t="n">
        <v>23</v>
      </c>
      <c r="J34" s="4" t="n">
        <v>56318</v>
      </c>
      <c r="K34" s="2"/>
      <c r="L34" s="2"/>
      <c r="M34" s="2"/>
      <c r="N34" s="2"/>
      <c r="O34" s="2"/>
      <c r="P34" s="2"/>
    </row>
    <row r="35" customFormat="false" ht="13.5" hidden="false" customHeight="true" outlineLevel="0" collapsed="false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13.5" hidden="false" customHeight="true" outlineLevel="0" collapsed="false">
      <c r="A36" s="1"/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2"/>
      <c r="L36" s="2"/>
      <c r="M36" s="2"/>
      <c r="N36" s="2"/>
      <c r="O36" s="2"/>
      <c r="P36" s="2"/>
    </row>
    <row r="37" customFormat="false" ht="13.5" hidden="false" customHeight="true" outlineLevel="0" collapsed="false">
      <c r="A37" s="1"/>
      <c r="B37" s="3" t="s">
        <v>1</v>
      </c>
      <c r="C37" s="3" t="s">
        <v>2</v>
      </c>
      <c r="D37" s="3" t="s">
        <v>3</v>
      </c>
      <c r="E37" s="3" t="s">
        <v>4</v>
      </c>
      <c r="F37" s="3" t="s">
        <v>5</v>
      </c>
      <c r="G37" s="3" t="s">
        <v>6</v>
      </c>
      <c r="H37" s="3" t="s">
        <v>7</v>
      </c>
      <c r="I37" s="3" t="s">
        <v>8</v>
      </c>
      <c r="J37" s="3" t="s">
        <v>9</v>
      </c>
      <c r="K37" s="2"/>
      <c r="L37" s="2"/>
      <c r="M37" s="2"/>
      <c r="N37" s="2"/>
      <c r="O37" s="2"/>
      <c r="P37" s="2"/>
    </row>
    <row r="38" customFormat="false" ht="13.5" hidden="false" customHeight="true" outlineLevel="0" collapsed="false">
      <c r="A38" s="1"/>
      <c r="B38" s="3" t="s">
        <v>10</v>
      </c>
      <c r="C38" s="4" t="n">
        <v>630</v>
      </c>
      <c r="D38" s="4" t="n">
        <v>672</v>
      </c>
      <c r="E38" s="4" t="n">
        <v>0</v>
      </c>
      <c r="F38" s="4" t="n">
        <v>1</v>
      </c>
      <c r="G38" s="4" t="n">
        <v>0</v>
      </c>
      <c r="H38" s="4" t="n">
        <v>0</v>
      </c>
      <c r="I38" s="4" t="n">
        <v>1</v>
      </c>
      <c r="J38" s="4" t="n">
        <v>1304</v>
      </c>
      <c r="K38" s="2"/>
      <c r="L38" s="2"/>
      <c r="M38" s="2"/>
      <c r="N38" s="2"/>
      <c r="O38" s="2"/>
      <c r="P38" s="2"/>
    </row>
    <row r="39" customFormat="false" ht="13.5" hidden="false" customHeight="true" outlineLevel="0" collapsed="false">
      <c r="A39" s="1"/>
      <c r="B39" s="3" t="s">
        <v>11</v>
      </c>
      <c r="C39" s="4" t="n">
        <v>441</v>
      </c>
      <c r="D39" s="4" t="n">
        <v>399</v>
      </c>
      <c r="E39" s="4" t="n">
        <v>1</v>
      </c>
      <c r="F39" s="4" t="n">
        <v>0</v>
      </c>
      <c r="G39" s="4" t="n">
        <v>0</v>
      </c>
      <c r="H39" s="4" t="n">
        <v>0</v>
      </c>
      <c r="I39" s="4" t="n">
        <v>0</v>
      </c>
      <c r="J39" s="4" t="n">
        <v>841</v>
      </c>
      <c r="K39" s="2"/>
      <c r="L39" s="2"/>
      <c r="M39" s="2"/>
      <c r="N39" s="2"/>
      <c r="O39" s="2"/>
      <c r="P39" s="2"/>
    </row>
    <row r="40" customFormat="false" ht="13.5" hidden="false" customHeight="true" outlineLevel="0" collapsed="false">
      <c r="A40" s="1"/>
      <c r="B40" s="3" t="s">
        <v>12</v>
      </c>
      <c r="C40" s="4" t="n">
        <v>644</v>
      </c>
      <c r="D40" s="4" t="n">
        <v>280</v>
      </c>
      <c r="E40" s="4" t="n">
        <v>0</v>
      </c>
      <c r="F40" s="4" t="n">
        <v>4</v>
      </c>
      <c r="G40" s="4" t="n">
        <v>0</v>
      </c>
      <c r="H40" s="4" t="n">
        <v>0</v>
      </c>
      <c r="I40" s="4" t="n">
        <v>2</v>
      </c>
      <c r="J40" s="4" t="n">
        <v>930</v>
      </c>
      <c r="K40" s="2"/>
      <c r="L40" s="2"/>
      <c r="M40" s="2"/>
      <c r="N40" s="2"/>
      <c r="O40" s="2"/>
      <c r="P40" s="2"/>
    </row>
    <row r="41" customFormat="false" ht="13.5" hidden="false" customHeight="true" outlineLevel="0" collapsed="false">
      <c r="A41" s="1"/>
      <c r="B41" s="3" t="s">
        <v>13</v>
      </c>
      <c r="C41" s="4" t="n">
        <v>720</v>
      </c>
      <c r="D41" s="4" t="n">
        <v>346</v>
      </c>
      <c r="E41" s="4" t="n">
        <v>1</v>
      </c>
      <c r="F41" s="4" t="n">
        <v>0</v>
      </c>
      <c r="G41" s="4" t="n">
        <v>0</v>
      </c>
      <c r="H41" s="4" t="n">
        <v>0</v>
      </c>
      <c r="I41" s="4" t="n">
        <v>1</v>
      </c>
      <c r="J41" s="4" t="n">
        <v>1068</v>
      </c>
      <c r="K41" s="2"/>
      <c r="L41" s="2"/>
      <c r="M41" s="2"/>
      <c r="N41" s="2"/>
      <c r="O41" s="2"/>
      <c r="P41" s="2"/>
    </row>
    <row r="42" customFormat="false" ht="13.5" hidden="false" customHeight="true" outlineLevel="0" collapsed="false">
      <c r="A42" s="1"/>
      <c r="B42" s="3" t="s">
        <v>14</v>
      </c>
      <c r="C42" s="4" t="n">
        <v>727</v>
      </c>
      <c r="D42" s="4" t="n">
        <v>426</v>
      </c>
      <c r="E42" s="4" t="n">
        <v>1</v>
      </c>
      <c r="F42" s="4" t="n">
        <v>0</v>
      </c>
      <c r="G42" s="4" t="n">
        <v>0</v>
      </c>
      <c r="H42" s="4" t="n">
        <v>0</v>
      </c>
      <c r="I42" s="4" t="n">
        <v>0</v>
      </c>
      <c r="J42" s="4" t="n">
        <v>1154</v>
      </c>
      <c r="K42" s="2"/>
      <c r="L42" s="2"/>
      <c r="M42" s="2"/>
      <c r="N42" s="2"/>
      <c r="O42" s="2"/>
      <c r="P42" s="2"/>
    </row>
    <row r="43" customFormat="false" ht="13.5" hidden="false" customHeight="true" outlineLevel="0" collapsed="false">
      <c r="A43" s="1"/>
      <c r="B43" s="3" t="s">
        <v>15</v>
      </c>
      <c r="C43" s="4" t="n">
        <v>438</v>
      </c>
      <c r="D43" s="4" t="n">
        <v>438</v>
      </c>
      <c r="E43" s="4" t="n">
        <v>0</v>
      </c>
      <c r="F43" s="4" t="n">
        <v>0</v>
      </c>
      <c r="G43" s="4" t="n">
        <v>0</v>
      </c>
      <c r="H43" s="4" t="n">
        <v>0</v>
      </c>
      <c r="I43" s="4" t="n">
        <v>1</v>
      </c>
      <c r="J43" s="4" t="n">
        <v>877</v>
      </c>
      <c r="K43" s="2"/>
      <c r="L43" s="2"/>
      <c r="M43" s="2"/>
      <c r="N43" s="2"/>
      <c r="O43" s="2"/>
      <c r="P43" s="2"/>
    </row>
    <row r="44" customFormat="false" ht="13.5" hidden="false" customHeight="true" outlineLevel="0" collapsed="false">
      <c r="A44" s="1"/>
      <c r="B44" s="3" t="s">
        <v>16</v>
      </c>
      <c r="C44" s="4" t="n">
        <v>795</v>
      </c>
      <c r="D44" s="4" t="n">
        <v>643</v>
      </c>
      <c r="E44" s="4" t="n">
        <v>1</v>
      </c>
      <c r="F44" s="4" t="n">
        <v>1</v>
      </c>
      <c r="G44" s="4" t="n">
        <v>0</v>
      </c>
      <c r="H44" s="4" t="n">
        <v>0</v>
      </c>
      <c r="I44" s="4" t="n">
        <v>1</v>
      </c>
      <c r="J44" s="4" t="n">
        <v>1441</v>
      </c>
      <c r="K44" s="2"/>
      <c r="L44" s="2"/>
      <c r="M44" s="2"/>
      <c r="N44" s="2"/>
      <c r="O44" s="2"/>
      <c r="P44" s="2"/>
    </row>
    <row r="45" customFormat="false" ht="13.5" hidden="false" customHeight="true" outlineLevel="0" collapsed="false">
      <c r="A45" s="1"/>
      <c r="B45" s="3" t="s">
        <v>17</v>
      </c>
      <c r="C45" s="4" t="n">
        <v>801</v>
      </c>
      <c r="D45" s="4" t="n">
        <v>417</v>
      </c>
      <c r="E45" s="4" t="n">
        <v>0</v>
      </c>
      <c r="F45" s="4" t="n">
        <v>1</v>
      </c>
      <c r="G45" s="4" t="n">
        <v>0</v>
      </c>
      <c r="H45" s="4" t="n">
        <v>0</v>
      </c>
      <c r="I45" s="4" t="n">
        <v>1</v>
      </c>
      <c r="J45" s="4" t="n">
        <v>1220</v>
      </c>
      <c r="K45" s="2"/>
      <c r="L45" s="2"/>
      <c r="M45" s="2"/>
      <c r="N45" s="2"/>
      <c r="O45" s="2"/>
      <c r="P45" s="2"/>
    </row>
    <row r="46" customFormat="false" ht="13.5" hidden="false" customHeight="true" outlineLevel="0" collapsed="false">
      <c r="A46" s="1"/>
      <c r="B46" s="3" t="s">
        <v>18</v>
      </c>
      <c r="C46" s="4" t="n">
        <v>877</v>
      </c>
      <c r="D46" s="4" t="n">
        <v>543</v>
      </c>
      <c r="E46" s="4" t="n">
        <v>2</v>
      </c>
      <c r="F46" s="4" t="n">
        <v>3</v>
      </c>
      <c r="G46" s="4" t="n">
        <v>0</v>
      </c>
      <c r="H46" s="4" t="n">
        <v>0</v>
      </c>
      <c r="I46" s="4" t="n">
        <v>1</v>
      </c>
      <c r="J46" s="4" t="n">
        <v>1426</v>
      </c>
      <c r="K46" s="2"/>
      <c r="L46" s="2"/>
      <c r="M46" s="2"/>
      <c r="N46" s="2"/>
      <c r="O46" s="2"/>
      <c r="P46" s="2"/>
    </row>
    <row r="47" customFormat="false" ht="13.5" hidden="false" customHeight="true" outlineLevel="0" collapsed="false">
      <c r="A47" s="1"/>
      <c r="B47" s="3" t="s">
        <v>19</v>
      </c>
      <c r="C47" s="4" t="n">
        <v>1044</v>
      </c>
      <c r="D47" s="4" t="n">
        <v>685</v>
      </c>
      <c r="E47" s="4" t="n">
        <v>1</v>
      </c>
      <c r="F47" s="4" t="n">
        <v>0</v>
      </c>
      <c r="G47" s="4" t="n">
        <v>0</v>
      </c>
      <c r="H47" s="4" t="n">
        <v>0</v>
      </c>
      <c r="I47" s="4" t="n">
        <v>2</v>
      </c>
      <c r="J47" s="4" t="n">
        <v>1732</v>
      </c>
      <c r="K47" s="2"/>
      <c r="L47" s="2"/>
      <c r="M47" s="2"/>
      <c r="N47" s="2"/>
      <c r="O47" s="2"/>
      <c r="P47" s="2"/>
    </row>
    <row r="48" customFormat="false" ht="13.5" hidden="false" customHeight="true" outlineLevel="0" collapsed="false">
      <c r="A48" s="1"/>
      <c r="B48" s="3" t="s">
        <v>20</v>
      </c>
      <c r="C48" s="4" t="n">
        <v>727</v>
      </c>
      <c r="D48" s="4" t="n">
        <v>426</v>
      </c>
      <c r="E48" s="4" t="n">
        <v>1</v>
      </c>
      <c r="F48" s="4" t="n">
        <v>0</v>
      </c>
      <c r="G48" s="4" t="n">
        <v>0</v>
      </c>
      <c r="H48" s="4" t="n">
        <v>0</v>
      </c>
      <c r="I48" s="4" t="n">
        <v>0</v>
      </c>
      <c r="J48" s="4" t="n">
        <v>1154</v>
      </c>
      <c r="K48" s="2"/>
      <c r="L48" s="2"/>
      <c r="M48" s="2"/>
      <c r="N48" s="2"/>
      <c r="O48" s="2"/>
      <c r="P48" s="2"/>
    </row>
    <row r="49" customFormat="false" ht="13.5" hidden="false" customHeight="true" outlineLevel="0" collapsed="false">
      <c r="A49" s="1"/>
      <c r="B49" s="3" t="s">
        <v>21</v>
      </c>
      <c r="C49" s="4" t="n">
        <v>532</v>
      </c>
      <c r="D49" s="4" t="n">
        <v>589</v>
      </c>
      <c r="E49" s="4" t="n">
        <v>3</v>
      </c>
      <c r="F49" s="4" t="n">
        <v>1</v>
      </c>
      <c r="G49" s="4" t="n">
        <v>0</v>
      </c>
      <c r="H49" s="4" t="n">
        <v>0</v>
      </c>
      <c r="I49" s="4" t="n">
        <v>0</v>
      </c>
      <c r="J49" s="4" t="n">
        <v>1125</v>
      </c>
      <c r="K49" s="2"/>
      <c r="L49" s="2"/>
      <c r="M49" s="2"/>
      <c r="N49" s="2"/>
      <c r="O49" s="2"/>
      <c r="P49" s="2"/>
    </row>
    <row r="50" customFormat="false" ht="13.5" hidden="false" customHeight="true" outlineLevel="0" collapsed="false">
      <c r="A50" s="1"/>
      <c r="B50" s="3" t="s">
        <v>22</v>
      </c>
      <c r="C50" s="4" t="n">
        <v>8376</v>
      </c>
      <c r="D50" s="4" t="n">
        <v>5864</v>
      </c>
      <c r="E50" s="4" t="n">
        <v>11</v>
      </c>
      <c r="F50" s="4" t="n">
        <v>11</v>
      </c>
      <c r="G50" s="4" t="n">
        <v>0</v>
      </c>
      <c r="H50" s="4" t="n">
        <v>0</v>
      </c>
      <c r="I50" s="4" t="n">
        <v>10</v>
      </c>
      <c r="J50" s="4" t="n">
        <v>14272</v>
      </c>
      <c r="K50" s="2"/>
      <c r="L50" s="2"/>
      <c r="M50" s="2"/>
      <c r="N50" s="2"/>
      <c r="O50" s="2"/>
      <c r="P50" s="2"/>
    </row>
    <row r="51" customFormat="false" ht="13.5" hidden="false" customHeight="true" outlineLevel="0" collapsed="false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"/>
      <c r="P51" s="1"/>
    </row>
    <row r="52" customFormat="false" ht="13.5" hidden="false" customHeight="true" outlineLevel="0" collapsed="false">
      <c r="A52" s="1"/>
      <c r="B52" s="3" t="s">
        <v>25</v>
      </c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1"/>
      <c r="P52" s="1"/>
    </row>
    <row r="53" customFormat="false" ht="13.5" hidden="false" customHeight="true" outlineLevel="0" collapsed="false">
      <c r="A53" s="1"/>
      <c r="B53" s="3" t="s">
        <v>1</v>
      </c>
      <c r="C53" s="3" t="s">
        <v>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1"/>
      <c r="P53" s="1"/>
    </row>
    <row r="54" customFormat="false" ht="13.5" hidden="false" customHeight="true" outlineLevel="0" collapsed="false">
      <c r="A54" s="1"/>
      <c r="B54" s="3" t="s">
        <v>10</v>
      </c>
      <c r="C54" s="4" t="n">
        <v>14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1"/>
      <c r="P54" s="1"/>
    </row>
    <row r="55" customFormat="false" ht="13.5" hidden="false" customHeight="true" outlineLevel="0" collapsed="false">
      <c r="A55" s="1"/>
      <c r="B55" s="3" t="s">
        <v>11</v>
      </c>
      <c r="C55" s="4" t="n">
        <v>19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1"/>
      <c r="P55" s="1"/>
    </row>
    <row r="56" customFormat="false" ht="13.5" hidden="false" customHeight="true" outlineLevel="0" collapsed="false">
      <c r="A56" s="1"/>
      <c r="B56" s="3" t="s">
        <v>12</v>
      </c>
      <c r="C56" s="4" t="n">
        <v>33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1"/>
      <c r="P56" s="1"/>
    </row>
    <row r="57" customFormat="false" ht="13.5" hidden="false" customHeight="true" outlineLevel="0" collapsed="false">
      <c r="A57" s="1"/>
      <c r="B57" s="3" t="s">
        <v>13</v>
      </c>
      <c r="C57" s="4" t="n">
        <v>44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1"/>
      <c r="P57" s="1"/>
    </row>
    <row r="58" customFormat="false" ht="13.5" hidden="false" customHeight="true" outlineLevel="0" collapsed="false">
      <c r="A58" s="1"/>
      <c r="B58" s="3" t="s">
        <v>14</v>
      </c>
      <c r="C58" s="4" t="n">
        <v>54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1"/>
      <c r="P58" s="1"/>
    </row>
    <row r="59" customFormat="false" ht="13.5" hidden="false" customHeight="true" outlineLevel="0" collapsed="false">
      <c r="A59" s="1"/>
      <c r="B59" s="3" t="s">
        <v>15</v>
      </c>
      <c r="C59" s="4" t="n">
        <v>39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1"/>
      <c r="P59" s="1"/>
    </row>
    <row r="60" customFormat="false" ht="13.5" hidden="false" customHeight="true" outlineLevel="0" collapsed="false">
      <c r="A60" s="1"/>
      <c r="B60" s="3" t="s">
        <v>16</v>
      </c>
      <c r="C60" s="4" t="n">
        <v>44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1"/>
      <c r="P60" s="1"/>
    </row>
    <row r="61" customFormat="false" ht="13.5" hidden="false" customHeight="true" outlineLevel="0" collapsed="false">
      <c r="A61" s="1"/>
      <c r="B61" s="3" t="s">
        <v>17</v>
      </c>
      <c r="C61" s="4" t="n">
        <v>56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1"/>
      <c r="P61" s="1"/>
    </row>
    <row r="62" customFormat="false" ht="13.5" hidden="false" customHeight="true" outlineLevel="0" collapsed="false">
      <c r="A62" s="1"/>
      <c r="B62" s="3" t="s">
        <v>18</v>
      </c>
      <c r="C62" s="4" t="n">
        <v>40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1"/>
      <c r="P62" s="1"/>
    </row>
    <row r="63" customFormat="false" ht="13.5" hidden="false" customHeight="true" outlineLevel="0" collapsed="false">
      <c r="A63" s="1"/>
      <c r="B63" s="3" t="s">
        <v>19</v>
      </c>
      <c r="C63" s="4" t="n">
        <v>37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1"/>
      <c r="P63" s="1"/>
    </row>
    <row r="64" customFormat="false" ht="13.5" hidden="false" customHeight="true" outlineLevel="0" collapsed="false">
      <c r="A64" s="1"/>
      <c r="B64" s="3" t="s">
        <v>20</v>
      </c>
      <c r="C64" s="4" t="n">
        <v>25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13.5" hidden="false" customHeight="true" outlineLevel="0" collapsed="false">
      <c r="A65" s="1"/>
      <c r="B65" s="3" t="s">
        <v>21</v>
      </c>
      <c r="C65" s="4" t="n">
        <v>27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13.5" hidden="false" customHeight="true" outlineLevel="0" collapsed="false">
      <c r="A66" s="1"/>
      <c r="B66" s="3" t="s">
        <v>22</v>
      </c>
      <c r="C66" s="4" t="n">
        <v>432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13.5" hidden="false" customHeight="true" outlineLevel="0" collapsed="false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1"/>
      <c r="P67" s="1"/>
    </row>
    <row r="68" customFormat="false" ht="13.5" hidden="false" customHeight="true" outlineLevel="0" collapsed="false">
      <c r="A68" s="1"/>
      <c r="B68" s="3" t="s">
        <v>26</v>
      </c>
      <c r="C68" s="3"/>
      <c r="D68" s="3"/>
      <c r="E68" s="3"/>
      <c r="F68" s="3"/>
      <c r="G68" s="3"/>
      <c r="H68" s="3"/>
      <c r="I68" s="3"/>
      <c r="J68" s="2"/>
      <c r="K68" s="2"/>
      <c r="L68" s="2"/>
      <c r="M68" s="2"/>
      <c r="N68" s="2"/>
      <c r="O68" s="1"/>
      <c r="P68" s="1"/>
    </row>
    <row r="69" customFormat="false" ht="13.5" hidden="false" customHeight="true" outlineLevel="0" collapsed="false">
      <c r="A69" s="1"/>
      <c r="B69" s="3" t="s">
        <v>1</v>
      </c>
      <c r="C69" s="3" t="s">
        <v>2</v>
      </c>
      <c r="D69" s="3" t="s">
        <v>3</v>
      </c>
      <c r="E69" s="3" t="s">
        <v>4</v>
      </c>
      <c r="F69" s="3" t="s">
        <v>5</v>
      </c>
      <c r="G69" s="3" t="s">
        <v>7</v>
      </c>
      <c r="H69" s="3" t="s">
        <v>8</v>
      </c>
      <c r="I69" s="3" t="s">
        <v>9</v>
      </c>
      <c r="J69" s="2"/>
      <c r="K69" s="2"/>
      <c r="L69" s="2"/>
      <c r="M69" s="2"/>
      <c r="N69" s="2"/>
      <c r="O69" s="1"/>
      <c r="P69" s="1"/>
    </row>
    <row r="70" customFormat="false" ht="13.5" hidden="false" customHeight="true" outlineLevel="0" collapsed="false">
      <c r="A70" s="1"/>
      <c r="B70" s="3" t="s">
        <v>10</v>
      </c>
      <c r="C70" s="4" t="n">
        <v>63</v>
      </c>
      <c r="D70" s="4" t="n">
        <v>202</v>
      </c>
      <c r="E70" s="4" t="n">
        <v>44</v>
      </c>
      <c r="F70" s="4" t="n">
        <v>4</v>
      </c>
      <c r="G70" s="4" t="n">
        <v>0</v>
      </c>
      <c r="H70" s="4" t="n">
        <v>1</v>
      </c>
      <c r="I70" s="4" t="n">
        <v>314</v>
      </c>
      <c r="J70" s="2"/>
      <c r="K70" s="2"/>
      <c r="L70" s="2"/>
      <c r="M70" s="2"/>
      <c r="N70" s="2"/>
      <c r="O70" s="1"/>
      <c r="P70" s="1"/>
    </row>
    <row r="71" customFormat="false" ht="13.5" hidden="false" customHeight="true" outlineLevel="0" collapsed="false">
      <c r="A71" s="1"/>
      <c r="B71" s="3" t="s">
        <v>11</v>
      </c>
      <c r="C71" s="4" t="n">
        <v>31</v>
      </c>
      <c r="D71" s="4" t="n">
        <v>161</v>
      </c>
      <c r="E71" s="4" t="n">
        <v>60</v>
      </c>
      <c r="F71" s="4" t="n">
        <v>9</v>
      </c>
      <c r="G71" s="4" t="n">
        <v>0</v>
      </c>
      <c r="H71" s="4" t="n">
        <v>0</v>
      </c>
      <c r="I71" s="4" t="n">
        <v>261</v>
      </c>
      <c r="J71" s="2"/>
      <c r="K71" s="2"/>
      <c r="L71" s="2"/>
      <c r="M71" s="2"/>
      <c r="N71" s="2"/>
      <c r="O71" s="1"/>
      <c r="P71" s="1"/>
    </row>
    <row r="72" customFormat="false" ht="13.5" hidden="false" customHeight="true" outlineLevel="0" collapsed="false">
      <c r="A72" s="1"/>
      <c r="B72" s="3" t="s">
        <v>12</v>
      </c>
      <c r="C72" s="4" t="n">
        <v>53</v>
      </c>
      <c r="D72" s="4" t="n">
        <v>242</v>
      </c>
      <c r="E72" s="4" t="n">
        <v>25</v>
      </c>
      <c r="F72" s="4" t="n">
        <v>13</v>
      </c>
      <c r="G72" s="4" t="n">
        <v>0</v>
      </c>
      <c r="H72" s="4" t="n">
        <v>0</v>
      </c>
      <c r="I72" s="4" t="n">
        <v>333</v>
      </c>
      <c r="J72" s="2"/>
      <c r="K72" s="2"/>
      <c r="L72" s="2"/>
      <c r="M72" s="2"/>
      <c r="N72" s="2"/>
      <c r="O72" s="1"/>
      <c r="P72" s="1"/>
    </row>
    <row r="73" customFormat="false" ht="13.5" hidden="false" customHeight="true" outlineLevel="0" collapsed="false">
      <c r="A73" s="1"/>
      <c r="B73" s="3" t="s">
        <v>13</v>
      </c>
      <c r="C73" s="4" t="n">
        <v>117</v>
      </c>
      <c r="D73" s="4" t="n">
        <v>216</v>
      </c>
      <c r="E73" s="4" t="n">
        <v>49</v>
      </c>
      <c r="F73" s="4" t="n">
        <v>4</v>
      </c>
      <c r="G73" s="4" t="n">
        <v>0</v>
      </c>
      <c r="H73" s="4" t="n">
        <v>0</v>
      </c>
      <c r="I73" s="4" t="n">
        <v>386</v>
      </c>
      <c r="J73" s="2"/>
      <c r="K73" s="2"/>
      <c r="L73" s="2"/>
      <c r="M73" s="2"/>
      <c r="N73" s="2"/>
      <c r="O73" s="1"/>
      <c r="P73" s="1"/>
    </row>
    <row r="74" customFormat="false" ht="13.5" hidden="false" customHeight="true" outlineLevel="0" collapsed="false">
      <c r="A74" s="1"/>
      <c r="B74" s="3" t="s">
        <v>14</v>
      </c>
      <c r="C74" s="4" t="n">
        <v>102</v>
      </c>
      <c r="D74" s="4" t="n">
        <v>324</v>
      </c>
      <c r="E74" s="4" t="n">
        <v>42</v>
      </c>
      <c r="F74" s="4" t="n">
        <v>8</v>
      </c>
      <c r="G74" s="4" t="n">
        <v>0</v>
      </c>
      <c r="H74" s="4" t="n">
        <v>0</v>
      </c>
      <c r="I74" s="4" t="n">
        <v>476</v>
      </c>
      <c r="J74" s="2"/>
      <c r="K74" s="2"/>
      <c r="L74" s="2"/>
      <c r="M74" s="2"/>
      <c r="N74" s="2"/>
      <c r="O74" s="1"/>
      <c r="P74" s="1"/>
    </row>
    <row r="75" customFormat="false" ht="13.5" hidden="false" customHeight="true" outlineLevel="0" collapsed="false">
      <c r="A75" s="1"/>
      <c r="B75" s="3" t="s">
        <v>15</v>
      </c>
      <c r="C75" s="4" t="n">
        <v>72</v>
      </c>
      <c r="D75" s="4" t="n">
        <v>292</v>
      </c>
      <c r="E75" s="4" t="n">
        <v>59</v>
      </c>
      <c r="F75" s="4" t="n">
        <v>11</v>
      </c>
      <c r="G75" s="4" t="n">
        <v>0</v>
      </c>
      <c r="H75" s="4" t="n">
        <v>0</v>
      </c>
      <c r="I75" s="4" t="n">
        <v>434</v>
      </c>
      <c r="J75" s="2"/>
      <c r="K75" s="2"/>
      <c r="L75" s="2"/>
      <c r="M75" s="2"/>
      <c r="N75" s="2"/>
      <c r="O75" s="2"/>
      <c r="P75" s="2"/>
    </row>
    <row r="76" customFormat="false" ht="13.5" hidden="false" customHeight="true" outlineLevel="0" collapsed="false">
      <c r="A76" s="1"/>
      <c r="B76" s="3" t="s">
        <v>16</v>
      </c>
      <c r="C76" s="4" t="n">
        <v>86</v>
      </c>
      <c r="D76" s="4" t="n">
        <v>334</v>
      </c>
      <c r="E76" s="4" t="n">
        <v>24</v>
      </c>
      <c r="F76" s="4" t="n">
        <v>21</v>
      </c>
      <c r="G76" s="4" t="n">
        <v>0</v>
      </c>
      <c r="H76" s="4" t="n">
        <v>0</v>
      </c>
      <c r="I76" s="4" t="n">
        <v>465</v>
      </c>
      <c r="J76" s="2"/>
      <c r="K76" s="2"/>
      <c r="L76" s="2"/>
      <c r="M76" s="2"/>
      <c r="N76" s="2"/>
      <c r="O76" s="2"/>
      <c r="P76" s="2"/>
    </row>
    <row r="77" customFormat="false" ht="13.5" hidden="false" customHeight="true" outlineLevel="0" collapsed="false">
      <c r="A77" s="1"/>
      <c r="B77" s="3" t="s">
        <v>17</v>
      </c>
      <c r="C77" s="4" t="n">
        <v>95</v>
      </c>
      <c r="D77" s="4" t="n">
        <v>288</v>
      </c>
      <c r="E77" s="4" t="n">
        <v>77</v>
      </c>
      <c r="F77" s="4" t="n">
        <v>3</v>
      </c>
      <c r="G77" s="4" t="n">
        <v>0</v>
      </c>
      <c r="H77" s="4" t="n">
        <v>0</v>
      </c>
      <c r="I77" s="4" t="n">
        <v>463</v>
      </c>
      <c r="J77" s="2"/>
      <c r="K77" s="2"/>
      <c r="L77" s="2"/>
      <c r="M77" s="2"/>
      <c r="N77" s="2"/>
      <c r="O77" s="2"/>
      <c r="P77" s="2"/>
    </row>
    <row r="78" customFormat="false" ht="13.5" hidden="false" customHeight="true" outlineLevel="0" collapsed="false">
      <c r="A78" s="1"/>
      <c r="B78" s="3" t="s">
        <v>18</v>
      </c>
      <c r="C78" s="4" t="n">
        <v>103</v>
      </c>
      <c r="D78" s="4" t="n">
        <v>348</v>
      </c>
      <c r="E78" s="4" t="n">
        <v>87</v>
      </c>
      <c r="F78" s="4" t="n">
        <v>19</v>
      </c>
      <c r="G78" s="4" t="n">
        <v>0</v>
      </c>
      <c r="H78" s="4" t="n">
        <v>0</v>
      </c>
      <c r="I78" s="4" t="n">
        <v>557</v>
      </c>
      <c r="J78" s="2"/>
      <c r="K78" s="2"/>
      <c r="L78" s="2"/>
      <c r="M78" s="2"/>
      <c r="N78" s="2"/>
      <c r="O78" s="2"/>
      <c r="P78" s="2"/>
    </row>
    <row r="79" customFormat="false" ht="13.5" hidden="false" customHeight="true" outlineLevel="0" collapsed="false">
      <c r="A79" s="1"/>
      <c r="B79" s="3" t="s">
        <v>19</v>
      </c>
      <c r="C79" s="4" t="n">
        <v>102</v>
      </c>
      <c r="D79" s="4" t="n">
        <v>251</v>
      </c>
      <c r="E79" s="4" t="n">
        <v>35</v>
      </c>
      <c r="F79" s="4" t="n">
        <v>18</v>
      </c>
      <c r="G79" s="4" t="n">
        <v>0</v>
      </c>
      <c r="H79" s="4" t="n">
        <v>0</v>
      </c>
      <c r="I79" s="4" t="n">
        <v>406</v>
      </c>
      <c r="J79" s="2"/>
      <c r="K79" s="2"/>
      <c r="L79" s="2"/>
      <c r="M79" s="2"/>
      <c r="N79" s="2"/>
      <c r="O79" s="2"/>
      <c r="P79" s="2"/>
    </row>
    <row r="80" customFormat="false" ht="13.5" hidden="false" customHeight="true" outlineLevel="0" collapsed="false">
      <c r="A80" s="1"/>
      <c r="B80" s="3" t="s">
        <v>20</v>
      </c>
      <c r="C80" s="4"/>
      <c r="D80" s="4"/>
      <c r="E80" s="4"/>
      <c r="F80" s="4"/>
      <c r="G80" s="4"/>
      <c r="H80" s="4"/>
      <c r="I80" s="4"/>
      <c r="J80" s="2"/>
      <c r="K80" s="2"/>
      <c r="L80" s="2"/>
      <c r="M80" s="2"/>
      <c r="N80" s="2"/>
      <c r="O80" s="2"/>
      <c r="P80" s="2"/>
    </row>
    <row r="81" customFormat="false" ht="13.5" hidden="false" customHeight="true" outlineLevel="0" collapsed="false">
      <c r="A81" s="1"/>
      <c r="B81" s="3" t="s">
        <v>21</v>
      </c>
      <c r="C81" s="4" t="n">
        <v>104</v>
      </c>
      <c r="D81" s="4" t="n">
        <v>306</v>
      </c>
      <c r="E81" s="4" t="n">
        <v>49</v>
      </c>
      <c r="F81" s="4" t="n">
        <v>19</v>
      </c>
      <c r="G81" s="4" t="n">
        <v>0</v>
      </c>
      <c r="H81" s="4" t="n">
        <v>1</v>
      </c>
      <c r="I81" s="4" t="n">
        <v>479</v>
      </c>
      <c r="J81" s="2"/>
      <c r="K81" s="2"/>
      <c r="L81" s="2"/>
      <c r="M81" s="2"/>
      <c r="N81" s="2"/>
      <c r="O81" s="2"/>
      <c r="P81" s="2"/>
    </row>
    <row r="82" customFormat="false" ht="13.5" hidden="false" customHeight="true" outlineLevel="0" collapsed="false">
      <c r="A82" s="1"/>
      <c r="B82" s="3" t="s">
        <v>22</v>
      </c>
      <c r="C82" s="4" t="n">
        <v>928</v>
      </c>
      <c r="D82" s="4" t="n">
        <v>2964</v>
      </c>
      <c r="E82" s="4" t="n">
        <v>551</v>
      </c>
      <c r="F82" s="4" t="n">
        <v>129</v>
      </c>
      <c r="G82" s="4" t="n">
        <v>0</v>
      </c>
      <c r="H82" s="4" t="n">
        <v>2</v>
      </c>
      <c r="I82" s="4" t="n">
        <v>4574</v>
      </c>
      <c r="J82" s="2"/>
      <c r="K82" s="2"/>
      <c r="L82" s="2"/>
      <c r="M82" s="2"/>
      <c r="N82" s="2"/>
      <c r="O82" s="2"/>
      <c r="P82" s="2"/>
    </row>
    <row r="83" customFormat="false" ht="13.5" hidden="false" customHeight="true" outlineLevel="0" collapsed="false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customFormat="false" ht="13.5" hidden="false" customHeight="true" outlineLevel="0" collapsed="false">
      <c r="A84" s="1"/>
      <c r="B84" s="3" t="s">
        <v>27</v>
      </c>
      <c r="C84" s="3"/>
      <c r="D84" s="3"/>
      <c r="E84" s="3"/>
      <c r="F84" s="3"/>
      <c r="G84" s="3"/>
      <c r="H84" s="3"/>
      <c r="I84" s="3"/>
      <c r="J84" s="2"/>
      <c r="K84" s="2"/>
      <c r="L84" s="2"/>
      <c r="M84" s="2"/>
      <c r="N84" s="2"/>
      <c r="O84" s="2"/>
      <c r="P84" s="2"/>
    </row>
    <row r="85" customFormat="false" ht="13.5" hidden="false" customHeight="true" outlineLevel="0" collapsed="false">
      <c r="A85" s="1"/>
      <c r="B85" s="3" t="s">
        <v>1</v>
      </c>
      <c r="C85" s="3" t="s">
        <v>2</v>
      </c>
      <c r="D85" s="3" t="s">
        <v>3</v>
      </c>
      <c r="E85" s="3" t="s">
        <v>4</v>
      </c>
      <c r="F85" s="3" t="s">
        <v>5</v>
      </c>
      <c r="G85" s="3" t="s">
        <v>7</v>
      </c>
      <c r="H85" s="3" t="s">
        <v>8</v>
      </c>
      <c r="I85" s="3" t="s">
        <v>9</v>
      </c>
      <c r="J85" s="2"/>
      <c r="K85" s="2"/>
      <c r="L85" s="2"/>
      <c r="M85" s="2"/>
      <c r="N85" s="2"/>
      <c r="O85" s="2"/>
      <c r="P85" s="2"/>
    </row>
    <row r="86" customFormat="false" ht="13.5" hidden="false" customHeight="true" outlineLevel="0" collapsed="false">
      <c r="A86" s="1"/>
      <c r="B86" s="3" t="s">
        <v>10</v>
      </c>
      <c r="C86" s="4" t="n">
        <v>651</v>
      </c>
      <c r="D86" s="4" t="n">
        <v>2347</v>
      </c>
      <c r="E86" s="4" t="n">
        <v>92</v>
      </c>
      <c r="F86" s="4" t="n">
        <v>5</v>
      </c>
      <c r="G86" s="4" t="n">
        <v>0</v>
      </c>
      <c r="H86" s="4" t="n">
        <v>0</v>
      </c>
      <c r="I86" s="4" t="n">
        <v>3095</v>
      </c>
      <c r="J86" s="2"/>
      <c r="K86" s="2"/>
      <c r="L86" s="2"/>
      <c r="M86" s="2"/>
      <c r="N86" s="2"/>
      <c r="O86" s="2"/>
      <c r="P86" s="2"/>
    </row>
    <row r="87" customFormat="false" ht="13.5" hidden="false" customHeight="true" outlineLevel="0" collapsed="false">
      <c r="A87" s="1"/>
      <c r="B87" s="3" t="s">
        <v>11</v>
      </c>
      <c r="C87" s="4" t="n">
        <v>560</v>
      </c>
      <c r="D87" s="4" t="n">
        <v>1669</v>
      </c>
      <c r="E87" s="4" t="n">
        <v>79</v>
      </c>
      <c r="F87" s="4" t="n">
        <v>12</v>
      </c>
      <c r="G87" s="4" t="n">
        <v>0</v>
      </c>
      <c r="H87" s="4" t="n">
        <v>1</v>
      </c>
      <c r="I87" s="4" t="n">
        <v>2321</v>
      </c>
      <c r="J87" s="2"/>
      <c r="K87" s="2"/>
      <c r="L87" s="2"/>
      <c r="M87" s="2"/>
      <c r="N87" s="2"/>
      <c r="O87" s="2"/>
      <c r="P87" s="2"/>
    </row>
    <row r="88" customFormat="false" ht="13.5" hidden="false" customHeight="true" outlineLevel="0" collapsed="false">
      <c r="A88" s="1"/>
      <c r="B88" s="3" t="s">
        <v>12</v>
      </c>
      <c r="C88" s="4" t="n">
        <v>767</v>
      </c>
      <c r="D88" s="4" t="n">
        <v>2016</v>
      </c>
      <c r="E88" s="4" t="n">
        <v>68</v>
      </c>
      <c r="F88" s="4" t="n">
        <v>9</v>
      </c>
      <c r="G88" s="4" t="n">
        <v>0</v>
      </c>
      <c r="H88" s="4" t="n">
        <v>1</v>
      </c>
      <c r="I88" s="4" t="n">
        <v>2861</v>
      </c>
      <c r="J88" s="2"/>
      <c r="K88" s="2"/>
      <c r="L88" s="2"/>
      <c r="M88" s="2"/>
      <c r="N88" s="2"/>
      <c r="O88" s="2"/>
      <c r="P88" s="2"/>
    </row>
    <row r="89" customFormat="false" ht="13.5" hidden="false" customHeight="true" outlineLevel="0" collapsed="false">
      <c r="A89" s="1"/>
      <c r="B89" s="3" t="s">
        <v>13</v>
      </c>
      <c r="C89" s="4" t="n">
        <v>49</v>
      </c>
      <c r="D89" s="4" t="n">
        <v>106</v>
      </c>
      <c r="E89" s="4" t="n">
        <v>56</v>
      </c>
      <c r="F89" s="4" t="n">
        <v>3</v>
      </c>
      <c r="G89" s="4" t="n">
        <v>0</v>
      </c>
      <c r="H89" s="4" t="n">
        <v>1</v>
      </c>
      <c r="I89" s="4" t="n">
        <v>215</v>
      </c>
      <c r="J89" s="2"/>
      <c r="K89" s="2"/>
      <c r="L89" s="2"/>
      <c r="M89" s="2"/>
      <c r="N89" s="2"/>
      <c r="O89" s="2"/>
      <c r="P89" s="2"/>
    </row>
    <row r="90" customFormat="false" ht="13.5" hidden="false" customHeight="true" outlineLevel="0" collapsed="false">
      <c r="A90" s="1"/>
      <c r="B90" s="3" t="s">
        <v>14</v>
      </c>
      <c r="C90" s="4" t="n">
        <v>45</v>
      </c>
      <c r="D90" s="4" t="n">
        <v>158</v>
      </c>
      <c r="E90" s="4" t="n">
        <v>49</v>
      </c>
      <c r="F90" s="4" t="n">
        <v>3</v>
      </c>
      <c r="G90" s="4" t="n">
        <v>0</v>
      </c>
      <c r="H90" s="4" t="n">
        <v>0</v>
      </c>
      <c r="I90" s="4" t="n">
        <v>255</v>
      </c>
      <c r="J90" s="2"/>
      <c r="K90" s="2"/>
      <c r="L90" s="2"/>
      <c r="M90" s="2"/>
      <c r="N90" s="2"/>
      <c r="O90" s="2"/>
      <c r="P90" s="2"/>
    </row>
    <row r="91" customFormat="false" ht="13.5" hidden="false" customHeight="true" outlineLevel="0" collapsed="false">
      <c r="A91" s="1"/>
      <c r="B91" s="3" t="s">
        <v>15</v>
      </c>
      <c r="C91" s="4" t="n">
        <v>19</v>
      </c>
      <c r="D91" s="4" t="n">
        <v>153</v>
      </c>
      <c r="E91" s="4" t="n">
        <v>72</v>
      </c>
      <c r="F91" s="4" t="n">
        <v>6</v>
      </c>
      <c r="G91" s="4" t="n">
        <v>0</v>
      </c>
      <c r="H91" s="4" t="n">
        <v>0</v>
      </c>
      <c r="I91" s="4" t="n">
        <v>250</v>
      </c>
      <c r="J91" s="2"/>
      <c r="K91" s="2"/>
      <c r="L91" s="2"/>
      <c r="M91" s="2"/>
      <c r="N91" s="2"/>
      <c r="O91" s="2"/>
      <c r="P91" s="2"/>
    </row>
    <row r="92" customFormat="false" ht="13.5" hidden="false" customHeight="true" outlineLevel="0" collapsed="false">
      <c r="A92" s="1"/>
      <c r="B92" s="3" t="s">
        <v>16</v>
      </c>
      <c r="C92" s="4" t="n">
        <v>26</v>
      </c>
      <c r="D92" s="4" t="n">
        <v>160</v>
      </c>
      <c r="E92" s="4" t="n">
        <v>44</v>
      </c>
      <c r="F92" s="4" t="n">
        <v>3</v>
      </c>
      <c r="G92" s="4" t="n">
        <v>0</v>
      </c>
      <c r="H92" s="4" t="n">
        <v>0</v>
      </c>
      <c r="I92" s="4" t="n">
        <v>233</v>
      </c>
      <c r="J92" s="2"/>
      <c r="K92" s="2"/>
      <c r="L92" s="2"/>
      <c r="M92" s="2"/>
      <c r="N92" s="2"/>
      <c r="O92" s="2"/>
      <c r="P92" s="2"/>
    </row>
    <row r="93" customFormat="false" ht="13.5" hidden="false" customHeight="true" outlineLevel="0" collapsed="false">
      <c r="A93" s="1"/>
      <c r="B93" s="3" t="s">
        <v>17</v>
      </c>
      <c r="C93" s="4" t="n">
        <v>21</v>
      </c>
      <c r="D93" s="4" t="n">
        <v>132</v>
      </c>
      <c r="E93" s="4" t="n">
        <v>66</v>
      </c>
      <c r="F93" s="4" t="n">
        <v>4</v>
      </c>
      <c r="G93" s="4" t="n">
        <v>0</v>
      </c>
      <c r="H93" s="4" t="n">
        <v>0</v>
      </c>
      <c r="I93" s="4" t="n">
        <v>223</v>
      </c>
      <c r="J93" s="2"/>
      <c r="K93" s="2"/>
      <c r="L93" s="2"/>
      <c r="M93" s="2"/>
      <c r="N93" s="2"/>
      <c r="O93" s="2"/>
      <c r="P93" s="2"/>
    </row>
    <row r="94" customFormat="false" ht="13.5" hidden="false" customHeight="true" outlineLevel="0" collapsed="false">
      <c r="A94" s="1"/>
      <c r="B94" s="3" t="s">
        <v>18</v>
      </c>
      <c r="C94" s="4" t="n">
        <v>42</v>
      </c>
      <c r="D94" s="4" t="n">
        <v>148</v>
      </c>
      <c r="E94" s="4" t="n">
        <v>93</v>
      </c>
      <c r="F94" s="4" t="n">
        <v>4</v>
      </c>
      <c r="G94" s="4" t="n">
        <v>0</v>
      </c>
      <c r="H94" s="4" t="n">
        <v>0</v>
      </c>
      <c r="I94" s="4" t="n">
        <v>287</v>
      </c>
      <c r="J94" s="2"/>
      <c r="K94" s="2"/>
      <c r="L94" s="2"/>
      <c r="M94" s="2"/>
      <c r="N94" s="2"/>
      <c r="O94" s="2"/>
      <c r="P94" s="2"/>
    </row>
    <row r="95" customFormat="false" ht="13.5" hidden="false" customHeight="true" outlineLevel="0" collapsed="false">
      <c r="A95" s="1"/>
      <c r="B95" s="3" t="s">
        <v>19</v>
      </c>
      <c r="C95" s="4" t="n">
        <v>30</v>
      </c>
      <c r="D95" s="4" t="n">
        <v>130</v>
      </c>
      <c r="E95" s="4" t="n">
        <v>36</v>
      </c>
      <c r="F95" s="4" t="n">
        <v>2</v>
      </c>
      <c r="G95" s="4" t="n">
        <v>0</v>
      </c>
      <c r="H95" s="4" t="n">
        <v>0</v>
      </c>
      <c r="I95" s="4" t="n">
        <v>198</v>
      </c>
      <c r="J95" s="2"/>
      <c r="K95" s="2"/>
      <c r="L95" s="2"/>
      <c r="M95" s="2"/>
      <c r="N95" s="2"/>
      <c r="O95" s="2"/>
      <c r="P95" s="2"/>
    </row>
    <row r="96" customFormat="false" ht="13.5" hidden="false" customHeight="true" outlineLevel="0" collapsed="false">
      <c r="A96" s="1"/>
      <c r="B96" s="3" t="s">
        <v>20</v>
      </c>
      <c r="C96" s="4"/>
      <c r="D96" s="4"/>
      <c r="E96" s="4"/>
      <c r="F96" s="4"/>
      <c r="G96" s="4"/>
      <c r="H96" s="4"/>
      <c r="I96" s="4"/>
      <c r="J96" s="2"/>
      <c r="K96" s="2"/>
      <c r="L96" s="2"/>
      <c r="M96" s="2"/>
      <c r="N96" s="2"/>
      <c r="O96" s="2"/>
      <c r="P96" s="2"/>
    </row>
    <row r="97" customFormat="false" ht="13.5" hidden="false" customHeight="true" outlineLevel="0" collapsed="false">
      <c r="A97" s="1"/>
      <c r="B97" s="3" t="s">
        <v>21</v>
      </c>
      <c r="C97" s="4" t="n">
        <v>34</v>
      </c>
      <c r="D97" s="4" t="n">
        <v>149</v>
      </c>
      <c r="E97" s="4" t="n">
        <v>66</v>
      </c>
      <c r="F97" s="4" t="n">
        <v>6</v>
      </c>
      <c r="G97" s="4" t="n">
        <v>0</v>
      </c>
      <c r="H97" s="4" t="n">
        <v>1</v>
      </c>
      <c r="I97" s="4" t="n">
        <v>256</v>
      </c>
      <c r="J97" s="2"/>
      <c r="K97" s="2"/>
      <c r="L97" s="2"/>
      <c r="M97" s="2"/>
      <c r="N97" s="2"/>
      <c r="O97" s="2"/>
      <c r="P97" s="2"/>
    </row>
    <row r="98" customFormat="false" ht="13.5" hidden="false" customHeight="true" outlineLevel="0" collapsed="false">
      <c r="A98" s="1"/>
      <c r="B98" s="3" t="s">
        <v>22</v>
      </c>
      <c r="C98" s="4" t="n">
        <v>2244</v>
      </c>
      <c r="D98" s="4" t="n">
        <v>7168</v>
      </c>
      <c r="E98" s="4" t="n">
        <v>721</v>
      </c>
      <c r="F98" s="4" t="n">
        <v>57</v>
      </c>
      <c r="G98" s="4" t="n">
        <v>0</v>
      </c>
      <c r="H98" s="4" t="n">
        <v>4</v>
      </c>
      <c r="I98" s="4" t="n">
        <v>10194</v>
      </c>
      <c r="J98" s="2"/>
      <c r="K98" s="2"/>
      <c r="L98" s="2"/>
      <c r="M98" s="2"/>
      <c r="N98" s="2"/>
      <c r="O98" s="2"/>
      <c r="P98" s="2"/>
    </row>
    <row r="99" customFormat="false" ht="13.5" hidden="false" customHeight="true" outlineLevel="0" collapsed="false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customFormat="false" ht="13.5" hidden="false" customHeight="true" outlineLevel="0" collapsed="false">
      <c r="A100" s="1"/>
      <c r="B100" s="3" t="s">
        <v>28</v>
      </c>
      <c r="C100" s="3"/>
      <c r="D100" s="3"/>
      <c r="E100" s="3"/>
      <c r="F100" s="3"/>
      <c r="G100" s="3"/>
      <c r="H100" s="3"/>
      <c r="I100" s="3"/>
      <c r="J100" s="2"/>
      <c r="K100" s="2"/>
      <c r="L100" s="2"/>
      <c r="M100" s="2"/>
      <c r="N100" s="2"/>
      <c r="O100" s="2"/>
      <c r="P100" s="2"/>
    </row>
    <row r="101" customFormat="false" ht="13.5" hidden="false" customHeight="true" outlineLevel="0" collapsed="false">
      <c r="A101" s="1"/>
      <c r="B101" s="3" t="s">
        <v>1</v>
      </c>
      <c r="C101" s="3" t="s">
        <v>2</v>
      </c>
      <c r="D101" s="3" t="s">
        <v>3</v>
      </c>
      <c r="E101" s="3" t="s">
        <v>4</v>
      </c>
      <c r="F101" s="3" t="s">
        <v>5</v>
      </c>
      <c r="G101" s="3" t="s">
        <v>7</v>
      </c>
      <c r="H101" s="3" t="s">
        <v>8</v>
      </c>
      <c r="I101" s="3" t="s">
        <v>9</v>
      </c>
      <c r="J101" s="2"/>
      <c r="K101" s="2"/>
      <c r="L101" s="2"/>
      <c r="M101" s="2"/>
      <c r="N101" s="2"/>
      <c r="O101" s="2"/>
      <c r="P101" s="2"/>
    </row>
    <row r="102" customFormat="false" ht="13.5" hidden="false" customHeight="true" outlineLevel="0" collapsed="false">
      <c r="A102" s="1"/>
      <c r="B102" s="3" t="s">
        <v>10</v>
      </c>
      <c r="C102" s="4" t="n">
        <v>18</v>
      </c>
      <c r="D102" s="4" t="n">
        <v>111</v>
      </c>
      <c r="E102" s="4" t="n">
        <v>23</v>
      </c>
      <c r="F102" s="4" t="n">
        <v>0</v>
      </c>
      <c r="G102" s="4" t="n">
        <v>0</v>
      </c>
      <c r="H102" s="4" t="n">
        <v>1</v>
      </c>
      <c r="I102" s="4" t="n">
        <v>153</v>
      </c>
      <c r="J102" s="2"/>
      <c r="K102" s="2"/>
      <c r="L102" s="2"/>
      <c r="M102" s="2"/>
      <c r="N102" s="2"/>
      <c r="O102" s="2"/>
      <c r="P102" s="2"/>
    </row>
    <row r="103" customFormat="false" ht="13.5" hidden="false" customHeight="true" outlineLevel="0" collapsed="false">
      <c r="A103" s="1"/>
      <c r="B103" s="3" t="s">
        <v>11</v>
      </c>
      <c r="C103" s="4" t="n">
        <v>8</v>
      </c>
      <c r="D103" s="4" t="n">
        <v>87</v>
      </c>
      <c r="E103" s="4" t="n">
        <v>18</v>
      </c>
      <c r="F103" s="4" t="n">
        <v>18</v>
      </c>
      <c r="G103" s="4" t="n">
        <v>0</v>
      </c>
      <c r="H103" s="4" t="n">
        <v>1</v>
      </c>
      <c r="I103" s="4" t="n">
        <v>132</v>
      </c>
      <c r="J103" s="2"/>
      <c r="K103" s="2"/>
      <c r="L103" s="2"/>
      <c r="M103" s="2"/>
      <c r="N103" s="2"/>
      <c r="O103" s="2"/>
      <c r="P103" s="2"/>
    </row>
    <row r="104" customFormat="false" ht="13.5" hidden="false" customHeight="true" outlineLevel="0" collapsed="false">
      <c r="A104" s="1"/>
      <c r="B104" s="3" t="s">
        <v>12</v>
      </c>
      <c r="C104" s="4" t="n">
        <v>20</v>
      </c>
      <c r="D104" s="4" t="n">
        <v>251</v>
      </c>
      <c r="E104" s="4" t="n">
        <v>14</v>
      </c>
      <c r="F104" s="4" t="n">
        <v>1</v>
      </c>
      <c r="G104" s="4" t="n">
        <v>0</v>
      </c>
      <c r="H104" s="4" t="n">
        <v>0</v>
      </c>
      <c r="I104" s="4" t="n">
        <v>286</v>
      </c>
      <c r="J104" s="2"/>
      <c r="K104" s="2"/>
      <c r="L104" s="2"/>
      <c r="M104" s="2"/>
      <c r="N104" s="2"/>
      <c r="O104" s="2"/>
      <c r="P104" s="2"/>
    </row>
    <row r="105" customFormat="false" ht="13.5" hidden="false" customHeight="true" outlineLevel="0" collapsed="false">
      <c r="A105" s="1"/>
      <c r="B105" s="3" t="s">
        <v>13</v>
      </c>
      <c r="C105" s="4" t="n">
        <v>39</v>
      </c>
      <c r="D105" s="4" t="n">
        <v>79</v>
      </c>
      <c r="E105" s="4" t="n">
        <v>12</v>
      </c>
      <c r="F105" s="4" t="n">
        <v>0</v>
      </c>
      <c r="G105" s="4" t="n">
        <v>0</v>
      </c>
      <c r="H105" s="4" t="n">
        <v>0</v>
      </c>
      <c r="I105" s="4" t="n">
        <v>130</v>
      </c>
      <c r="J105" s="2"/>
      <c r="K105" s="2"/>
      <c r="L105" s="2"/>
      <c r="M105" s="2"/>
      <c r="N105" s="2"/>
      <c r="O105" s="2"/>
      <c r="P105" s="2"/>
    </row>
    <row r="106" customFormat="false" ht="13.5" hidden="false" customHeight="true" outlineLevel="0" collapsed="false">
      <c r="A106" s="1"/>
      <c r="B106" s="3" t="s">
        <v>14</v>
      </c>
      <c r="C106" s="4" t="n">
        <v>18</v>
      </c>
      <c r="D106" s="4" t="n">
        <v>90</v>
      </c>
      <c r="E106" s="4" t="n">
        <v>18</v>
      </c>
      <c r="F106" s="4" t="n">
        <v>0</v>
      </c>
      <c r="G106" s="4" t="n">
        <v>0</v>
      </c>
      <c r="H106" s="4" t="n">
        <v>0</v>
      </c>
      <c r="I106" s="4" t="n">
        <v>126</v>
      </c>
      <c r="J106" s="2"/>
      <c r="K106" s="2"/>
      <c r="L106" s="2"/>
      <c r="M106" s="2"/>
      <c r="N106" s="2"/>
      <c r="O106" s="2"/>
      <c r="P106" s="2"/>
    </row>
    <row r="107" customFormat="false" ht="13.5" hidden="false" customHeight="true" outlineLevel="0" collapsed="false">
      <c r="A107" s="1"/>
      <c r="B107" s="3" t="s">
        <v>15</v>
      </c>
      <c r="C107" s="4" t="n">
        <v>30</v>
      </c>
      <c r="D107" s="4" t="n">
        <v>102</v>
      </c>
      <c r="E107" s="4" t="n">
        <v>21</v>
      </c>
      <c r="F107" s="4" t="n">
        <v>8</v>
      </c>
      <c r="G107" s="4" t="n">
        <v>0</v>
      </c>
      <c r="H107" s="4" t="n">
        <v>0</v>
      </c>
      <c r="I107" s="4" t="n">
        <v>161</v>
      </c>
      <c r="J107" s="2"/>
      <c r="K107" s="2"/>
      <c r="L107" s="2"/>
      <c r="M107" s="2"/>
      <c r="N107" s="2"/>
      <c r="O107" s="2"/>
      <c r="P107" s="2"/>
    </row>
    <row r="108" customFormat="false" ht="13.5" hidden="false" customHeight="true" outlineLevel="0" collapsed="false">
      <c r="A108" s="1"/>
      <c r="B108" s="3" t="s">
        <v>16</v>
      </c>
      <c r="C108" s="4" t="n">
        <v>38</v>
      </c>
      <c r="D108" s="4" t="n">
        <v>116</v>
      </c>
      <c r="E108" s="4" t="n">
        <v>10</v>
      </c>
      <c r="F108" s="4" t="n">
        <v>1</v>
      </c>
      <c r="G108" s="4" t="n">
        <v>0</v>
      </c>
      <c r="H108" s="4" t="n">
        <v>0</v>
      </c>
      <c r="I108" s="4" t="n">
        <v>165</v>
      </c>
      <c r="J108" s="2"/>
      <c r="K108" s="2"/>
      <c r="L108" s="2"/>
      <c r="M108" s="2"/>
      <c r="N108" s="2"/>
      <c r="O108" s="2"/>
      <c r="P108" s="2"/>
    </row>
    <row r="109" customFormat="false" ht="13.5" hidden="false" customHeight="true" outlineLevel="0" collapsed="false">
      <c r="A109" s="1"/>
      <c r="B109" s="3" t="s">
        <v>17</v>
      </c>
      <c r="C109" s="4" t="n">
        <v>32</v>
      </c>
      <c r="D109" s="4" t="n">
        <v>92</v>
      </c>
      <c r="E109" s="4" t="n">
        <v>25</v>
      </c>
      <c r="F109" s="4" t="n">
        <v>2</v>
      </c>
      <c r="G109" s="4" t="n">
        <v>0</v>
      </c>
      <c r="H109" s="4" t="n">
        <v>0</v>
      </c>
      <c r="I109" s="4" t="n">
        <v>151</v>
      </c>
      <c r="J109" s="2"/>
      <c r="K109" s="2"/>
      <c r="L109" s="2"/>
      <c r="M109" s="2"/>
      <c r="N109" s="2"/>
      <c r="O109" s="2"/>
      <c r="P109" s="2"/>
    </row>
    <row r="110" customFormat="false" ht="13.5" hidden="false" customHeight="true" outlineLevel="0" collapsed="false">
      <c r="A110" s="1"/>
      <c r="B110" s="3" t="s">
        <v>18</v>
      </c>
      <c r="C110" s="4" t="n">
        <v>29</v>
      </c>
      <c r="D110" s="4" t="n">
        <v>125</v>
      </c>
      <c r="E110" s="4" t="n">
        <v>40</v>
      </c>
      <c r="F110" s="4" t="n">
        <v>0</v>
      </c>
      <c r="G110" s="4" t="n">
        <v>0</v>
      </c>
      <c r="H110" s="4" t="n">
        <v>0</v>
      </c>
      <c r="I110" s="4" t="n">
        <v>194</v>
      </c>
      <c r="J110" s="2"/>
      <c r="K110" s="2"/>
      <c r="L110" s="2"/>
      <c r="M110" s="2"/>
      <c r="N110" s="2"/>
      <c r="O110" s="2"/>
      <c r="P110" s="2"/>
    </row>
    <row r="111" customFormat="false" ht="13.5" hidden="false" customHeight="true" outlineLevel="0" collapsed="false">
      <c r="A111" s="1"/>
      <c r="B111" s="3" t="s">
        <v>19</v>
      </c>
      <c r="C111" s="4" t="n">
        <v>30</v>
      </c>
      <c r="D111" s="4" t="n">
        <v>113</v>
      </c>
      <c r="E111" s="4" t="n">
        <v>15</v>
      </c>
      <c r="F111" s="4" t="n">
        <v>0</v>
      </c>
      <c r="G111" s="4" t="n">
        <v>0</v>
      </c>
      <c r="H111" s="4" t="n">
        <v>0</v>
      </c>
      <c r="I111" s="4" t="n">
        <v>158</v>
      </c>
      <c r="J111" s="2"/>
      <c r="K111" s="2"/>
      <c r="L111" s="2"/>
      <c r="M111" s="2"/>
      <c r="N111" s="2"/>
      <c r="O111" s="2"/>
      <c r="P111" s="2"/>
    </row>
    <row r="112" customFormat="false" ht="13.5" hidden="false" customHeight="true" outlineLevel="0" collapsed="false">
      <c r="A112" s="1"/>
      <c r="B112" s="3" t="s">
        <v>20</v>
      </c>
      <c r="C112" s="4"/>
      <c r="D112" s="4"/>
      <c r="E112" s="4"/>
      <c r="F112" s="4"/>
      <c r="G112" s="4"/>
      <c r="H112" s="4"/>
      <c r="I112" s="4"/>
      <c r="J112" s="2"/>
      <c r="K112" s="2"/>
      <c r="L112" s="2"/>
      <c r="M112" s="2"/>
      <c r="N112" s="2"/>
      <c r="O112" s="2"/>
      <c r="P112" s="2"/>
    </row>
    <row r="113" customFormat="false" ht="13.5" hidden="false" customHeight="true" outlineLevel="0" collapsed="false">
      <c r="A113" s="1"/>
      <c r="B113" s="3" t="s">
        <v>21</v>
      </c>
      <c r="C113" s="4" t="n">
        <v>20</v>
      </c>
      <c r="D113" s="4" t="n">
        <v>185</v>
      </c>
      <c r="E113" s="4" t="n">
        <v>22</v>
      </c>
      <c r="F113" s="4" t="n">
        <v>8</v>
      </c>
      <c r="G113" s="4" t="n">
        <v>0</v>
      </c>
      <c r="H113" s="4" t="n">
        <v>0</v>
      </c>
      <c r="I113" s="4" t="n">
        <v>235</v>
      </c>
      <c r="J113" s="2"/>
      <c r="K113" s="2"/>
      <c r="L113" s="2"/>
      <c r="M113" s="2"/>
      <c r="N113" s="2"/>
      <c r="O113" s="2"/>
      <c r="P113" s="2"/>
    </row>
    <row r="114" customFormat="false" ht="13.5" hidden="false" customHeight="true" outlineLevel="0" collapsed="false">
      <c r="A114" s="1"/>
      <c r="B114" s="3" t="s">
        <v>22</v>
      </c>
      <c r="C114" s="4" t="n">
        <v>282</v>
      </c>
      <c r="D114" s="4" t="n">
        <v>1351</v>
      </c>
      <c r="E114" s="4" t="n">
        <v>218</v>
      </c>
      <c r="F114" s="4" t="n">
        <v>38</v>
      </c>
      <c r="G114" s="4" t="n">
        <v>0</v>
      </c>
      <c r="H114" s="4" t="n">
        <v>2</v>
      </c>
      <c r="I114" s="4" t="n">
        <v>1891</v>
      </c>
      <c r="J114" s="2"/>
      <c r="K114" s="2"/>
      <c r="L114" s="2"/>
      <c r="M114" s="2"/>
      <c r="N114" s="2"/>
      <c r="O114" s="2"/>
      <c r="P114" s="2"/>
    </row>
    <row r="115" customFormat="false" ht="13.5" hidden="false" customHeight="true" outlineLevel="0" collapsed="false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</sheetData>
  <mergeCells count="8">
    <mergeCell ref="B2:J2"/>
    <mergeCell ref="B4:J4"/>
    <mergeCell ref="B20:J20"/>
    <mergeCell ref="B36:J36"/>
    <mergeCell ref="B52:C52"/>
    <mergeCell ref="B68:I68"/>
    <mergeCell ref="B84:I84"/>
    <mergeCell ref="B100:I100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11" min="1" style="0" width="11.43"/>
  </cols>
  <sheetData>
    <row r="1" customFormat="false" ht="13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3.5" hidden="false" customHeight="true" outlineLevel="0" collapsed="false">
      <c r="A2" s="2"/>
      <c r="B2" s="3" t="n">
        <v>2012</v>
      </c>
      <c r="C2" s="3"/>
      <c r="D2" s="3"/>
      <c r="E2" s="3"/>
      <c r="F2" s="3"/>
      <c r="G2" s="3"/>
      <c r="H2" s="3"/>
      <c r="I2" s="3"/>
      <c r="J2" s="3"/>
      <c r="K2" s="2"/>
    </row>
    <row r="3" customFormat="false" ht="13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3.5" hidden="false" customHeight="true" outlineLevel="0" collapsed="false">
      <c r="A4" s="2"/>
      <c r="B4" s="3" t="s">
        <v>0</v>
      </c>
      <c r="C4" s="3"/>
      <c r="D4" s="3"/>
      <c r="E4" s="3"/>
      <c r="F4" s="3"/>
      <c r="G4" s="3"/>
      <c r="H4" s="3"/>
      <c r="I4" s="3"/>
      <c r="J4" s="3"/>
      <c r="K4" s="2"/>
    </row>
    <row r="5" customFormat="false" ht="13.5" hidden="false" customHeight="true" outlineLevel="0" collapsed="false">
      <c r="A5" s="2"/>
      <c r="B5" s="3" t="s">
        <v>30</v>
      </c>
      <c r="C5" s="3" t="s">
        <v>31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37</v>
      </c>
      <c r="J5" s="3" t="s">
        <v>9</v>
      </c>
      <c r="K5" s="2"/>
    </row>
    <row r="6" customFormat="false" ht="13.5" hidden="false" customHeight="true" outlineLevel="0" collapsed="false">
      <c r="A6" s="2"/>
      <c r="B6" s="3" t="s">
        <v>38</v>
      </c>
      <c r="C6" s="4" t="n">
        <v>1691</v>
      </c>
      <c r="D6" s="4" t="n">
        <v>1685</v>
      </c>
      <c r="E6" s="4" t="n">
        <v>3</v>
      </c>
      <c r="F6" s="4" t="n">
        <v>4</v>
      </c>
      <c r="G6" s="4" t="n">
        <v>5804</v>
      </c>
      <c r="H6" s="4" t="n">
        <v>3</v>
      </c>
      <c r="I6" s="4" t="n">
        <v>2</v>
      </c>
      <c r="J6" s="4" t="n">
        <v>9192</v>
      </c>
      <c r="K6" s="2"/>
    </row>
    <row r="7" customFormat="false" ht="13.5" hidden="false" customHeight="true" outlineLevel="0" collapsed="false">
      <c r="A7" s="2"/>
      <c r="B7" s="3" t="s">
        <v>39</v>
      </c>
      <c r="C7" s="4" t="n">
        <v>1436</v>
      </c>
      <c r="D7" s="4" t="n">
        <v>1553</v>
      </c>
      <c r="E7" s="4" t="n">
        <v>3</v>
      </c>
      <c r="F7" s="4" t="n">
        <v>6</v>
      </c>
      <c r="G7" s="4" t="n">
        <v>1396</v>
      </c>
      <c r="H7" s="4" t="n">
        <v>43</v>
      </c>
      <c r="I7" s="4" t="n">
        <v>0</v>
      </c>
      <c r="J7" s="4" t="n">
        <v>4437</v>
      </c>
      <c r="K7" s="2"/>
    </row>
    <row r="8" customFormat="false" ht="13.5" hidden="false" customHeight="true" outlineLevel="0" collapsed="false">
      <c r="A8" s="2"/>
      <c r="B8" s="3" t="s">
        <v>40</v>
      </c>
      <c r="C8" s="4" t="n">
        <v>1767</v>
      </c>
      <c r="D8" s="4" t="n">
        <v>1822</v>
      </c>
      <c r="E8" s="4" t="n">
        <v>20</v>
      </c>
      <c r="F8" s="4" t="n">
        <v>11</v>
      </c>
      <c r="G8" s="4" t="n">
        <v>6103</v>
      </c>
      <c r="H8" s="4" t="n">
        <v>121</v>
      </c>
      <c r="I8" s="4" t="n">
        <v>5</v>
      </c>
      <c r="J8" s="4" t="n">
        <v>9849</v>
      </c>
      <c r="K8" s="2"/>
    </row>
    <row r="9" customFormat="false" ht="13.5" hidden="false" customHeight="true" outlineLevel="0" collapsed="false">
      <c r="A9" s="2"/>
      <c r="B9" s="3" t="s">
        <v>41</v>
      </c>
      <c r="C9" s="4" t="n">
        <v>1610</v>
      </c>
      <c r="D9" s="4" t="n">
        <v>1625</v>
      </c>
      <c r="E9" s="4" t="n">
        <v>11</v>
      </c>
      <c r="F9" s="4" t="n">
        <v>6</v>
      </c>
      <c r="G9" s="4" t="n">
        <v>3222</v>
      </c>
      <c r="H9" s="4" t="n">
        <v>140</v>
      </c>
      <c r="I9" s="4" t="n">
        <v>4</v>
      </c>
      <c r="J9" s="4" t="n">
        <v>6618</v>
      </c>
      <c r="K9" s="2"/>
    </row>
    <row r="10" customFormat="false" ht="13.5" hidden="false" customHeight="true" outlineLevel="0" collapsed="false">
      <c r="A10" s="2"/>
      <c r="B10" s="3" t="s">
        <v>42</v>
      </c>
      <c r="C10" s="4" t="n">
        <v>1682</v>
      </c>
      <c r="D10" s="4" t="n">
        <v>2043</v>
      </c>
      <c r="E10" s="4" t="n">
        <v>11</v>
      </c>
      <c r="F10" s="4" t="n">
        <v>10</v>
      </c>
      <c r="G10" s="4" t="n">
        <v>5111</v>
      </c>
      <c r="H10" s="4" t="n">
        <v>184</v>
      </c>
      <c r="I10" s="4" t="n">
        <v>1</v>
      </c>
      <c r="J10" s="4" t="n">
        <v>9042</v>
      </c>
      <c r="K10" s="2"/>
    </row>
    <row r="11" customFormat="false" ht="13.5" hidden="false" customHeight="true" outlineLevel="0" collapsed="false">
      <c r="A11" s="2"/>
      <c r="B11" s="3" t="s">
        <v>43</v>
      </c>
      <c r="C11" s="4" t="n">
        <v>1682</v>
      </c>
      <c r="D11" s="4" t="n">
        <v>1741</v>
      </c>
      <c r="E11" s="4" t="n">
        <v>4</v>
      </c>
      <c r="F11" s="4" t="n">
        <v>5</v>
      </c>
      <c r="G11" s="4" t="n">
        <v>3798</v>
      </c>
      <c r="H11" s="4" t="n">
        <v>129</v>
      </c>
      <c r="I11" s="4" t="n">
        <v>2</v>
      </c>
      <c r="J11" s="4" t="n">
        <v>7361</v>
      </c>
      <c r="K11" s="2"/>
    </row>
    <row r="12" customFormat="false" ht="13.5" hidden="false" customHeight="true" outlineLevel="0" collapsed="false">
      <c r="A12" s="2"/>
      <c r="B12" s="3" t="s">
        <v>44</v>
      </c>
      <c r="C12" s="4" t="n">
        <v>1694</v>
      </c>
      <c r="D12" s="4" t="n">
        <v>2074</v>
      </c>
      <c r="E12" s="4" t="n">
        <v>5</v>
      </c>
      <c r="F12" s="4" t="n">
        <v>12</v>
      </c>
      <c r="G12" s="4" t="n">
        <v>5753</v>
      </c>
      <c r="H12" s="4" t="n">
        <v>221</v>
      </c>
      <c r="I12" s="4" t="n">
        <v>7</v>
      </c>
      <c r="J12" s="4" t="n">
        <v>9766</v>
      </c>
      <c r="K12" s="2"/>
    </row>
    <row r="13" customFormat="false" ht="13.5" hidden="false" customHeight="true" outlineLevel="0" collapsed="false">
      <c r="A13" s="2"/>
      <c r="B13" s="3" t="s">
        <v>45</v>
      </c>
      <c r="C13" s="4" t="n">
        <v>1829</v>
      </c>
      <c r="D13" s="4" t="n">
        <v>1940</v>
      </c>
      <c r="E13" s="4" t="n">
        <v>11</v>
      </c>
      <c r="F13" s="4" t="n">
        <v>5</v>
      </c>
      <c r="G13" s="4" t="n">
        <v>4595</v>
      </c>
      <c r="H13" s="4" t="n">
        <v>196</v>
      </c>
      <c r="I13" s="4" t="n">
        <v>5</v>
      </c>
      <c r="J13" s="4" t="n">
        <v>8581</v>
      </c>
      <c r="K13" s="2"/>
    </row>
    <row r="14" customFormat="false" ht="13.5" hidden="false" customHeight="true" outlineLevel="0" collapsed="false">
      <c r="A14" s="2"/>
      <c r="B14" s="3" t="s">
        <v>46</v>
      </c>
      <c r="C14" s="4" t="n">
        <v>1252</v>
      </c>
      <c r="D14" s="4" t="n">
        <v>1390</v>
      </c>
      <c r="E14" s="4" t="n">
        <v>5</v>
      </c>
      <c r="F14" s="4" t="n">
        <v>5</v>
      </c>
      <c r="G14" s="4" t="n">
        <v>5763</v>
      </c>
      <c r="H14" s="4" t="n">
        <v>91</v>
      </c>
      <c r="I14" s="4" t="n">
        <v>1</v>
      </c>
      <c r="J14" s="4" t="n">
        <v>8507</v>
      </c>
      <c r="K14" s="2"/>
    </row>
    <row r="15" customFormat="false" ht="13.5" hidden="false" customHeight="true" outlineLevel="0" collapsed="false">
      <c r="A15" s="2"/>
      <c r="B15" s="3" t="s">
        <v>47</v>
      </c>
      <c r="C15" s="4" t="n">
        <v>1627</v>
      </c>
      <c r="D15" s="4" t="n">
        <v>1780</v>
      </c>
      <c r="E15" s="4" t="n">
        <v>8</v>
      </c>
      <c r="F15" s="4" t="n">
        <v>4</v>
      </c>
      <c r="G15" s="4" t="n">
        <v>5893</v>
      </c>
      <c r="H15" s="4" t="n">
        <v>190</v>
      </c>
      <c r="I15" s="4" t="n">
        <v>10</v>
      </c>
      <c r="J15" s="4" t="n">
        <v>9512</v>
      </c>
      <c r="K15" s="2"/>
    </row>
    <row r="16" customFormat="false" ht="13.5" hidden="false" customHeight="true" outlineLevel="0" collapsed="false">
      <c r="A16" s="2"/>
      <c r="B16" s="3" t="s">
        <v>48</v>
      </c>
      <c r="C16" s="4" t="n">
        <v>1414</v>
      </c>
      <c r="D16" s="4" t="n">
        <v>1628</v>
      </c>
      <c r="E16" s="4" t="n">
        <v>3</v>
      </c>
      <c r="F16" s="4" t="n">
        <v>6</v>
      </c>
      <c r="G16" s="4" t="n">
        <v>3517</v>
      </c>
      <c r="H16" s="4" t="n">
        <v>142</v>
      </c>
      <c r="I16" s="4" t="n">
        <v>3</v>
      </c>
      <c r="J16" s="4" t="n">
        <v>6713</v>
      </c>
      <c r="K16" s="2"/>
    </row>
    <row r="17" customFormat="false" ht="13.5" hidden="false" customHeight="true" outlineLevel="0" collapsed="false">
      <c r="A17" s="2"/>
      <c r="B17" s="3" t="s">
        <v>49</v>
      </c>
      <c r="C17" s="4" t="n">
        <v>1147</v>
      </c>
      <c r="D17" s="4" t="n">
        <v>1258</v>
      </c>
      <c r="E17" s="4" t="n">
        <v>5</v>
      </c>
      <c r="F17" s="4" t="n">
        <v>7</v>
      </c>
      <c r="G17" s="4" t="n">
        <v>672</v>
      </c>
      <c r="H17" s="4" t="n">
        <v>145</v>
      </c>
      <c r="I17" s="4" t="n">
        <v>8</v>
      </c>
      <c r="J17" s="4" t="n">
        <v>3242</v>
      </c>
      <c r="K17" s="2"/>
    </row>
    <row r="18" customFormat="false" ht="13.5" hidden="false" customHeight="true" outlineLevel="0" collapsed="false">
      <c r="A18" s="2"/>
      <c r="B18" s="3" t="s">
        <v>50</v>
      </c>
      <c r="C18" s="4" t="n">
        <v>18831</v>
      </c>
      <c r="D18" s="4" t="n">
        <v>20539</v>
      </c>
      <c r="E18" s="4" t="n">
        <v>89</v>
      </c>
      <c r="F18" s="4" t="n">
        <v>81</v>
      </c>
      <c r="G18" s="4" t="n">
        <v>51627</v>
      </c>
      <c r="H18" s="4" t="n">
        <v>1605</v>
      </c>
      <c r="I18" s="4" t="n">
        <v>48</v>
      </c>
      <c r="J18" s="4" t="n">
        <v>92820</v>
      </c>
      <c r="K18" s="2"/>
    </row>
    <row r="19" customFormat="false" ht="13.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customFormat="false" ht="13.5" hidden="false" customHeight="true" outlineLevel="0" collapsed="false">
      <c r="A20" s="2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2"/>
    </row>
    <row r="21" customFormat="false" ht="13.5" hidden="false" customHeight="true" outlineLevel="0" collapsed="false">
      <c r="A21" s="2"/>
      <c r="B21" s="3" t="s">
        <v>30</v>
      </c>
      <c r="C21" s="3" t="s">
        <v>31</v>
      </c>
      <c r="D21" s="3" t="s">
        <v>32</v>
      </c>
      <c r="E21" s="3" t="s">
        <v>33</v>
      </c>
      <c r="F21" s="3" t="s">
        <v>34</v>
      </c>
      <c r="G21" s="3" t="s">
        <v>35</v>
      </c>
      <c r="H21" s="3" t="s">
        <v>36</v>
      </c>
      <c r="I21" s="3" t="s">
        <v>37</v>
      </c>
      <c r="J21" s="3" t="s">
        <v>9</v>
      </c>
      <c r="K21" s="2"/>
    </row>
    <row r="22" customFormat="false" ht="13.5" hidden="false" customHeight="true" outlineLevel="0" collapsed="false">
      <c r="A22" s="2"/>
      <c r="B22" s="3" t="s">
        <v>38</v>
      </c>
      <c r="C22" s="4" t="n">
        <v>1916</v>
      </c>
      <c r="D22" s="4" t="n">
        <v>4478</v>
      </c>
      <c r="E22" s="4" t="n">
        <v>153</v>
      </c>
      <c r="F22" s="4" t="n">
        <v>14</v>
      </c>
      <c r="G22" s="4" t="n">
        <v>0</v>
      </c>
      <c r="H22" s="4" t="n">
        <v>0</v>
      </c>
      <c r="I22" s="4" t="n">
        <v>9</v>
      </c>
      <c r="J22" s="4" t="n">
        <v>6570</v>
      </c>
      <c r="K22" s="2"/>
    </row>
    <row r="23" customFormat="false" ht="13.5" hidden="false" customHeight="true" outlineLevel="0" collapsed="false">
      <c r="A23" s="2"/>
      <c r="B23" s="3" t="s">
        <v>39</v>
      </c>
      <c r="C23" s="4" t="n">
        <v>1383</v>
      </c>
      <c r="D23" s="4" t="n">
        <v>3827</v>
      </c>
      <c r="E23" s="4" t="n">
        <v>99</v>
      </c>
      <c r="F23" s="4" t="n">
        <v>26</v>
      </c>
      <c r="G23" s="4" t="n">
        <v>0</v>
      </c>
      <c r="H23" s="4" t="n">
        <v>3</v>
      </c>
      <c r="I23" s="4" t="n">
        <v>1</v>
      </c>
      <c r="J23" s="4" t="n">
        <v>5339</v>
      </c>
      <c r="K23" s="2"/>
    </row>
    <row r="24" customFormat="false" ht="13.5" hidden="false" customHeight="true" outlineLevel="0" collapsed="false">
      <c r="A24" s="2"/>
      <c r="B24" s="3" t="s">
        <v>40</v>
      </c>
      <c r="C24" s="4" t="n">
        <v>2079</v>
      </c>
      <c r="D24" s="4" t="n">
        <v>4526</v>
      </c>
      <c r="E24" s="4" t="n">
        <v>145</v>
      </c>
      <c r="F24" s="4" t="n">
        <v>30</v>
      </c>
      <c r="G24" s="4" t="n">
        <v>0</v>
      </c>
      <c r="H24" s="4" t="n">
        <v>38</v>
      </c>
      <c r="I24" s="4" t="n">
        <v>7</v>
      </c>
      <c r="J24" s="4" t="n">
        <v>6825</v>
      </c>
      <c r="K24" s="2"/>
    </row>
    <row r="25" customFormat="false" ht="13.5" hidden="false" customHeight="true" outlineLevel="0" collapsed="false">
      <c r="A25" s="2"/>
      <c r="B25" s="3" t="s">
        <v>41</v>
      </c>
      <c r="C25" s="4" t="n">
        <v>1628</v>
      </c>
      <c r="D25" s="4" t="n">
        <v>4065</v>
      </c>
      <c r="E25" s="4" t="n">
        <v>115</v>
      </c>
      <c r="F25" s="4" t="n">
        <v>26</v>
      </c>
      <c r="G25" s="4" t="n">
        <v>0</v>
      </c>
      <c r="H25" s="4" t="n">
        <v>72</v>
      </c>
      <c r="I25" s="4" t="n">
        <v>2</v>
      </c>
      <c r="J25" s="4" t="n">
        <v>5908</v>
      </c>
      <c r="K25" s="2"/>
    </row>
    <row r="26" customFormat="false" ht="13.5" hidden="false" customHeight="true" outlineLevel="0" collapsed="false">
      <c r="A26" s="2"/>
      <c r="B26" s="3" t="s">
        <v>42</v>
      </c>
      <c r="C26" s="4" t="n">
        <v>1813</v>
      </c>
      <c r="D26" s="4" t="n">
        <v>4655</v>
      </c>
      <c r="E26" s="4" t="n">
        <v>266</v>
      </c>
      <c r="F26" s="4" t="n">
        <v>31</v>
      </c>
      <c r="G26" s="4" t="n">
        <v>0</v>
      </c>
      <c r="H26" s="4" t="n">
        <v>152</v>
      </c>
      <c r="I26" s="4" t="n">
        <v>7</v>
      </c>
      <c r="J26" s="4" t="n">
        <v>6924</v>
      </c>
      <c r="K26" s="2"/>
    </row>
    <row r="27" customFormat="false" ht="13.5" hidden="false" customHeight="true" outlineLevel="0" collapsed="false">
      <c r="A27" s="2"/>
      <c r="B27" s="3" t="s">
        <v>43</v>
      </c>
      <c r="C27" s="4" t="n">
        <v>1986</v>
      </c>
      <c r="D27" s="4" t="n">
        <v>3939</v>
      </c>
      <c r="E27" s="4" t="n">
        <v>144</v>
      </c>
      <c r="F27" s="4" t="n">
        <v>24</v>
      </c>
      <c r="G27" s="4" t="n">
        <v>0</v>
      </c>
      <c r="H27" s="4" t="n">
        <v>105</v>
      </c>
      <c r="I27" s="4" t="n">
        <v>8</v>
      </c>
      <c r="J27" s="4" t="n">
        <v>6206</v>
      </c>
      <c r="K27" s="2"/>
    </row>
    <row r="28" customFormat="false" ht="13.5" hidden="false" customHeight="true" outlineLevel="0" collapsed="false">
      <c r="A28" s="2"/>
      <c r="B28" s="3" t="s">
        <v>44</v>
      </c>
      <c r="C28" s="4" t="n">
        <v>2169</v>
      </c>
      <c r="D28" s="4" t="n">
        <v>5620</v>
      </c>
      <c r="E28" s="4" t="n">
        <v>165</v>
      </c>
      <c r="F28" s="4" t="n">
        <v>31</v>
      </c>
      <c r="G28" s="4" t="n">
        <v>0</v>
      </c>
      <c r="H28" s="4" t="n">
        <v>244</v>
      </c>
      <c r="I28" s="4" t="n">
        <v>8</v>
      </c>
      <c r="J28" s="4" t="n">
        <v>8237</v>
      </c>
      <c r="K28" s="2"/>
    </row>
    <row r="29" customFormat="false" ht="13.5" hidden="false" customHeight="true" outlineLevel="0" collapsed="false">
      <c r="A29" s="2"/>
      <c r="B29" s="3" t="s">
        <v>45</v>
      </c>
      <c r="C29" s="4" t="n">
        <v>2275</v>
      </c>
      <c r="D29" s="4" t="n">
        <v>5645</v>
      </c>
      <c r="E29" s="4" t="n">
        <v>112</v>
      </c>
      <c r="F29" s="4" t="n">
        <v>36</v>
      </c>
      <c r="G29" s="4" t="n">
        <v>0</v>
      </c>
      <c r="H29" s="4" t="n">
        <v>322</v>
      </c>
      <c r="I29" s="4" t="n">
        <v>11</v>
      </c>
      <c r="J29" s="4" t="n">
        <v>8401</v>
      </c>
      <c r="K29" s="2"/>
    </row>
    <row r="30" customFormat="false" ht="13.5" hidden="false" customHeight="true" outlineLevel="0" collapsed="false">
      <c r="A30" s="2"/>
      <c r="B30" s="3" t="s">
        <v>46</v>
      </c>
      <c r="C30" s="4" t="n">
        <v>1674</v>
      </c>
      <c r="D30" s="4" t="n">
        <v>3929</v>
      </c>
      <c r="E30" s="4" t="n">
        <v>68</v>
      </c>
      <c r="F30" s="4" t="n">
        <v>26</v>
      </c>
      <c r="G30" s="4" t="n">
        <v>0</v>
      </c>
      <c r="H30" s="4" t="n">
        <v>137</v>
      </c>
      <c r="I30" s="4" t="n">
        <v>0</v>
      </c>
      <c r="J30" s="4" t="n">
        <v>5834</v>
      </c>
      <c r="K30" s="2"/>
    </row>
    <row r="31" customFormat="false" ht="13.5" hidden="false" customHeight="true" outlineLevel="0" collapsed="false">
      <c r="A31" s="2"/>
      <c r="B31" s="3" t="s">
        <v>47</v>
      </c>
      <c r="C31" s="4" t="n">
        <v>1985</v>
      </c>
      <c r="D31" s="4" t="n">
        <v>5030</v>
      </c>
      <c r="E31" s="4" t="n">
        <v>132</v>
      </c>
      <c r="F31" s="4" t="n">
        <v>23</v>
      </c>
      <c r="G31" s="4" t="n">
        <v>0</v>
      </c>
      <c r="H31" s="4" t="n">
        <v>275</v>
      </c>
      <c r="I31" s="4" t="n">
        <v>2</v>
      </c>
      <c r="J31" s="4" t="n">
        <v>7447</v>
      </c>
      <c r="K31" s="2"/>
    </row>
    <row r="32" customFormat="false" ht="13.5" hidden="false" customHeight="true" outlineLevel="0" collapsed="false">
      <c r="A32" s="2"/>
      <c r="B32" s="3" t="s">
        <v>48</v>
      </c>
      <c r="C32" s="4" t="n">
        <v>1614</v>
      </c>
      <c r="D32" s="4" t="n">
        <v>4316</v>
      </c>
      <c r="E32" s="4" t="n">
        <v>83</v>
      </c>
      <c r="F32" s="4" t="n">
        <v>20</v>
      </c>
      <c r="G32" s="4" t="n">
        <v>0</v>
      </c>
      <c r="H32" s="4" t="n">
        <v>178</v>
      </c>
      <c r="I32" s="4" t="n">
        <v>4</v>
      </c>
      <c r="J32" s="4" t="n">
        <v>6215</v>
      </c>
      <c r="K32" s="2"/>
    </row>
    <row r="33" customFormat="false" ht="13.5" hidden="false" customHeight="true" outlineLevel="0" collapsed="false">
      <c r="A33" s="2"/>
      <c r="B33" s="3" t="s">
        <v>49</v>
      </c>
      <c r="C33" s="4" t="n">
        <v>1541</v>
      </c>
      <c r="D33" s="4" t="n">
        <v>4261</v>
      </c>
      <c r="E33" s="4" t="n">
        <v>121</v>
      </c>
      <c r="F33" s="4" t="n">
        <v>14</v>
      </c>
      <c r="G33" s="4" t="n">
        <v>0</v>
      </c>
      <c r="H33" s="4" t="n">
        <v>202</v>
      </c>
      <c r="I33" s="4" t="n">
        <v>7</v>
      </c>
      <c r="J33" s="4" t="n">
        <v>6146</v>
      </c>
      <c r="K33" s="2"/>
    </row>
    <row r="34" customFormat="false" ht="13.5" hidden="false" customHeight="true" outlineLevel="0" collapsed="false">
      <c r="A34" s="2"/>
      <c r="B34" s="3" t="s">
        <v>50</v>
      </c>
      <c r="C34" s="4" t="n">
        <v>22063</v>
      </c>
      <c r="D34" s="4" t="n">
        <v>54291</v>
      </c>
      <c r="E34" s="4" t="n">
        <v>1603</v>
      </c>
      <c r="F34" s="4" t="n">
        <v>301</v>
      </c>
      <c r="G34" s="4" t="n">
        <v>0</v>
      </c>
      <c r="H34" s="4" t="n">
        <v>1728</v>
      </c>
      <c r="I34" s="4" t="n">
        <v>66</v>
      </c>
      <c r="J34" s="4" t="n">
        <v>80052</v>
      </c>
      <c r="K34" s="2"/>
    </row>
    <row r="35" customFormat="false" ht="13.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3.5" hidden="false" customHeight="true" outlineLevel="0" collapsed="false">
      <c r="A36" s="2"/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2"/>
    </row>
    <row r="37" customFormat="false" ht="13.5" hidden="false" customHeight="true" outlineLevel="0" collapsed="false">
      <c r="A37" s="2"/>
      <c r="B37" s="3" t="s">
        <v>30</v>
      </c>
      <c r="C37" s="3" t="s">
        <v>31</v>
      </c>
      <c r="D37" s="3" t="s">
        <v>32</v>
      </c>
      <c r="E37" s="3" t="s">
        <v>33</v>
      </c>
      <c r="F37" s="3" t="s">
        <v>34</v>
      </c>
      <c r="G37" s="3" t="s">
        <v>35</v>
      </c>
      <c r="H37" s="3" t="s">
        <v>36</v>
      </c>
      <c r="I37" s="3" t="s">
        <v>37</v>
      </c>
      <c r="J37" s="3" t="s">
        <v>9</v>
      </c>
      <c r="K37" s="2"/>
    </row>
    <row r="38" customFormat="false" ht="13.5" hidden="false" customHeight="true" outlineLevel="0" collapsed="false">
      <c r="A38" s="2"/>
      <c r="B38" s="3" t="s">
        <v>38</v>
      </c>
      <c r="C38" s="4" t="n">
        <v>1226</v>
      </c>
      <c r="D38" s="4" t="n">
        <v>1112</v>
      </c>
      <c r="E38" s="4" t="n">
        <v>6</v>
      </c>
      <c r="F38" s="4" t="n">
        <v>2</v>
      </c>
      <c r="G38" s="4" t="n">
        <v>0</v>
      </c>
      <c r="H38" s="4" t="n">
        <v>0</v>
      </c>
      <c r="I38" s="4" t="n">
        <v>3</v>
      </c>
      <c r="J38" s="4" t="n">
        <v>2349</v>
      </c>
      <c r="K38" s="2"/>
    </row>
    <row r="39" customFormat="false" ht="13.5" hidden="false" customHeight="true" outlineLevel="0" collapsed="false">
      <c r="A39" s="2"/>
      <c r="B39" s="3" t="s">
        <v>39</v>
      </c>
      <c r="C39" s="4" t="n">
        <v>1106</v>
      </c>
      <c r="D39" s="4" t="n">
        <v>555</v>
      </c>
      <c r="E39" s="4" t="n">
        <v>1</v>
      </c>
      <c r="F39" s="4" t="n">
        <v>1</v>
      </c>
      <c r="G39" s="4" t="n">
        <v>0</v>
      </c>
      <c r="H39" s="4" t="n">
        <v>0</v>
      </c>
      <c r="I39" s="4" t="n">
        <v>1</v>
      </c>
      <c r="J39" s="4" t="n">
        <v>1664</v>
      </c>
      <c r="K39" s="2"/>
    </row>
    <row r="40" customFormat="false" ht="13.5" hidden="false" customHeight="true" outlineLevel="0" collapsed="false">
      <c r="A40" s="2"/>
      <c r="B40" s="3" t="s">
        <v>40</v>
      </c>
      <c r="C40" s="4" t="n">
        <v>1579</v>
      </c>
      <c r="D40" s="4" t="n">
        <v>712</v>
      </c>
      <c r="E40" s="4" t="n">
        <v>3</v>
      </c>
      <c r="F40" s="4" t="n">
        <v>5</v>
      </c>
      <c r="G40" s="4" t="n">
        <v>0</v>
      </c>
      <c r="H40" s="4" t="n">
        <v>0</v>
      </c>
      <c r="I40" s="4" t="n">
        <v>3</v>
      </c>
      <c r="J40" s="4" t="n">
        <v>2302</v>
      </c>
      <c r="K40" s="2"/>
    </row>
    <row r="41" customFormat="false" ht="13.5" hidden="false" customHeight="true" outlineLevel="0" collapsed="false">
      <c r="A41" s="2"/>
      <c r="B41" s="3" t="s">
        <v>41</v>
      </c>
      <c r="C41" s="4" t="n">
        <v>1203</v>
      </c>
      <c r="D41" s="4" t="n">
        <v>643</v>
      </c>
      <c r="E41" s="4" t="n">
        <v>0</v>
      </c>
      <c r="F41" s="4" t="n">
        <v>1</v>
      </c>
      <c r="G41" s="4" t="n">
        <v>0</v>
      </c>
      <c r="H41" s="4" t="n">
        <v>0</v>
      </c>
      <c r="I41" s="4" t="n">
        <v>0</v>
      </c>
      <c r="J41" s="4" t="n">
        <v>1847</v>
      </c>
      <c r="K41" s="2"/>
    </row>
    <row r="42" customFormat="false" ht="13.5" hidden="false" customHeight="true" outlineLevel="0" collapsed="false">
      <c r="A42" s="2"/>
      <c r="B42" s="3" t="s">
        <v>42</v>
      </c>
      <c r="C42" s="4" t="n">
        <v>1440</v>
      </c>
      <c r="D42" s="4" t="n">
        <v>776</v>
      </c>
      <c r="E42" s="4" t="n">
        <v>2</v>
      </c>
      <c r="F42" s="4" t="n">
        <v>0</v>
      </c>
      <c r="G42" s="4" t="n">
        <v>0</v>
      </c>
      <c r="H42" s="4" t="n">
        <v>1</v>
      </c>
      <c r="I42" s="4" t="n">
        <v>1</v>
      </c>
      <c r="J42" s="4" t="n">
        <v>2220</v>
      </c>
      <c r="K42" s="2"/>
    </row>
    <row r="43" customFormat="false" ht="13.5" hidden="false" customHeight="true" outlineLevel="0" collapsed="false">
      <c r="A43" s="2"/>
      <c r="B43" s="3" t="s">
        <v>43</v>
      </c>
      <c r="C43" s="4" t="n">
        <v>1264</v>
      </c>
      <c r="D43" s="4" t="n">
        <v>745</v>
      </c>
      <c r="E43" s="4" t="n">
        <v>1</v>
      </c>
      <c r="F43" s="4" t="n">
        <v>4</v>
      </c>
      <c r="G43" s="4" t="n">
        <v>0</v>
      </c>
      <c r="H43" s="4" t="n">
        <v>2</v>
      </c>
      <c r="I43" s="4" t="n">
        <v>1</v>
      </c>
      <c r="J43" s="4" t="n">
        <v>2017</v>
      </c>
      <c r="K43" s="2"/>
    </row>
    <row r="44" customFormat="false" ht="13.5" hidden="false" customHeight="true" outlineLevel="0" collapsed="false">
      <c r="A44" s="2"/>
      <c r="B44" s="3" t="s">
        <v>44</v>
      </c>
      <c r="C44" s="4" t="n">
        <v>1323</v>
      </c>
      <c r="D44" s="4" t="n">
        <v>794</v>
      </c>
      <c r="E44" s="4" t="n">
        <v>2</v>
      </c>
      <c r="F44" s="4" t="n">
        <v>4</v>
      </c>
      <c r="G44" s="4" t="n">
        <v>0</v>
      </c>
      <c r="H44" s="4" t="n">
        <v>0</v>
      </c>
      <c r="I44" s="4" t="n">
        <v>2</v>
      </c>
      <c r="J44" s="4" t="n">
        <v>2125</v>
      </c>
      <c r="K44" s="2"/>
    </row>
    <row r="45" customFormat="false" ht="13.5" hidden="false" customHeight="true" outlineLevel="0" collapsed="false">
      <c r="A45" s="2"/>
      <c r="B45" s="3" t="s">
        <v>45</v>
      </c>
      <c r="C45" s="4" t="n">
        <v>1500</v>
      </c>
      <c r="D45" s="4" t="n">
        <v>850</v>
      </c>
      <c r="E45" s="4" t="n">
        <v>2</v>
      </c>
      <c r="F45" s="4" t="n">
        <v>4</v>
      </c>
      <c r="G45" s="4" t="n">
        <v>0</v>
      </c>
      <c r="H45" s="4" t="n">
        <v>2</v>
      </c>
      <c r="I45" s="4" t="n">
        <v>1</v>
      </c>
      <c r="J45" s="4" t="n">
        <v>2359</v>
      </c>
      <c r="K45" s="2"/>
    </row>
    <row r="46" customFormat="false" ht="13.5" hidden="false" customHeight="true" outlineLevel="0" collapsed="false">
      <c r="A46" s="2"/>
      <c r="B46" s="3" t="s">
        <v>46</v>
      </c>
      <c r="C46" s="4" t="n">
        <v>1081</v>
      </c>
      <c r="D46" s="4" t="n">
        <v>650</v>
      </c>
      <c r="E46" s="4" t="n">
        <v>2</v>
      </c>
      <c r="F46" s="4" t="n">
        <v>2</v>
      </c>
      <c r="G46" s="4" t="n">
        <v>0</v>
      </c>
      <c r="H46" s="4" t="n">
        <v>0</v>
      </c>
      <c r="I46" s="4" t="n">
        <v>0</v>
      </c>
      <c r="J46" s="4" t="n">
        <v>1735</v>
      </c>
      <c r="K46" s="2"/>
    </row>
    <row r="47" customFormat="false" ht="13.5" hidden="false" customHeight="true" outlineLevel="0" collapsed="false">
      <c r="A47" s="2"/>
      <c r="B47" s="3" t="s">
        <v>47</v>
      </c>
      <c r="C47" s="4" t="n">
        <v>1204</v>
      </c>
      <c r="D47" s="4" t="n">
        <v>729</v>
      </c>
      <c r="E47" s="4" t="n">
        <v>1</v>
      </c>
      <c r="F47" s="4" t="n">
        <v>6</v>
      </c>
      <c r="G47" s="4" t="n">
        <v>0</v>
      </c>
      <c r="H47" s="4" t="n">
        <v>2</v>
      </c>
      <c r="I47" s="4" t="n">
        <v>1</v>
      </c>
      <c r="J47" s="4" t="n">
        <v>1943</v>
      </c>
      <c r="K47" s="2"/>
    </row>
    <row r="48" customFormat="false" ht="13.5" hidden="false" customHeight="true" outlineLevel="0" collapsed="false">
      <c r="A48" s="2"/>
      <c r="B48" s="3" t="s">
        <v>48</v>
      </c>
      <c r="C48" s="4" t="n">
        <v>961</v>
      </c>
      <c r="D48" s="4" t="n">
        <v>759</v>
      </c>
      <c r="E48" s="4" t="n">
        <v>2</v>
      </c>
      <c r="F48" s="4" t="n">
        <v>0</v>
      </c>
      <c r="G48" s="4" t="n">
        <v>0</v>
      </c>
      <c r="H48" s="4" t="n">
        <v>1</v>
      </c>
      <c r="I48" s="4" t="n">
        <v>1</v>
      </c>
      <c r="J48" s="4" t="n">
        <v>1724</v>
      </c>
      <c r="K48" s="2"/>
    </row>
    <row r="49" customFormat="false" ht="13.5" hidden="false" customHeight="true" outlineLevel="0" collapsed="false">
      <c r="A49" s="2"/>
      <c r="B49" s="3" t="s">
        <v>49</v>
      </c>
      <c r="C49" s="4" t="n">
        <v>1015</v>
      </c>
      <c r="D49" s="4" t="n">
        <v>807</v>
      </c>
      <c r="E49" s="4" t="n">
        <v>3</v>
      </c>
      <c r="F49" s="4" t="n">
        <v>2</v>
      </c>
      <c r="G49" s="4" t="n">
        <v>0</v>
      </c>
      <c r="H49" s="4" t="n">
        <v>2</v>
      </c>
      <c r="I49" s="4" t="n">
        <v>2</v>
      </c>
      <c r="J49" s="4" t="n">
        <v>1831</v>
      </c>
      <c r="K49" s="2"/>
    </row>
    <row r="50" customFormat="false" ht="13.5" hidden="false" customHeight="true" outlineLevel="0" collapsed="false">
      <c r="A50" s="2"/>
      <c r="B50" s="3" t="s">
        <v>50</v>
      </c>
      <c r="C50" s="4" t="n">
        <v>14902</v>
      </c>
      <c r="D50" s="4" t="n">
        <v>9132</v>
      </c>
      <c r="E50" s="4" t="n">
        <v>25</v>
      </c>
      <c r="F50" s="4" t="n">
        <v>31</v>
      </c>
      <c r="G50" s="4" t="n">
        <v>0</v>
      </c>
      <c r="H50" s="4" t="n">
        <v>10</v>
      </c>
      <c r="I50" s="4" t="n">
        <v>16</v>
      </c>
      <c r="J50" s="4" t="n">
        <v>24116</v>
      </c>
      <c r="K50" s="2"/>
    </row>
    <row r="51" customFormat="false" ht="13.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13.5" hidden="false" customHeight="true" outlineLevel="0" collapsed="false">
      <c r="A52" s="2"/>
      <c r="B52" s="3" t="s">
        <v>29</v>
      </c>
      <c r="C52" s="3"/>
      <c r="D52" s="2"/>
      <c r="E52" s="2"/>
      <c r="F52" s="2"/>
      <c r="G52" s="2"/>
      <c r="H52" s="2"/>
      <c r="I52" s="2"/>
      <c r="J52" s="2"/>
      <c r="K52" s="2"/>
    </row>
    <row r="53" customFormat="false" ht="13.5" hidden="false" customHeight="true" outlineLevel="0" collapsed="false">
      <c r="A53" s="2"/>
      <c r="B53" s="3" t="s">
        <v>30</v>
      </c>
      <c r="C53" s="3" t="s">
        <v>9</v>
      </c>
      <c r="D53" s="2"/>
      <c r="E53" s="2"/>
      <c r="F53" s="2"/>
      <c r="G53" s="2"/>
      <c r="H53" s="2"/>
      <c r="I53" s="2"/>
      <c r="J53" s="2"/>
      <c r="K53" s="2"/>
    </row>
    <row r="54" customFormat="false" ht="13.5" hidden="false" customHeight="true" outlineLevel="0" collapsed="false">
      <c r="A54" s="2"/>
      <c r="B54" s="3" t="s">
        <v>38</v>
      </c>
      <c r="C54" s="4" t="n">
        <v>9</v>
      </c>
      <c r="D54" s="2"/>
      <c r="E54" s="2"/>
      <c r="F54" s="2"/>
      <c r="G54" s="2"/>
      <c r="H54" s="2"/>
      <c r="I54" s="2"/>
      <c r="J54" s="2"/>
      <c r="K54" s="2"/>
    </row>
    <row r="55" customFormat="false" ht="13.5" hidden="false" customHeight="true" outlineLevel="0" collapsed="false">
      <c r="A55" s="2"/>
      <c r="B55" s="3" t="s">
        <v>39</v>
      </c>
      <c r="C55" s="4" t="n">
        <v>3</v>
      </c>
      <c r="D55" s="2"/>
      <c r="E55" s="2"/>
      <c r="F55" s="2"/>
      <c r="G55" s="2"/>
      <c r="H55" s="2"/>
      <c r="I55" s="2"/>
      <c r="J55" s="2"/>
      <c r="K55" s="2"/>
    </row>
    <row r="56" customFormat="false" ht="13.5" hidden="false" customHeight="true" outlineLevel="0" collapsed="false">
      <c r="A56" s="2"/>
      <c r="B56" s="3" t="s">
        <v>40</v>
      </c>
      <c r="C56" s="4" t="n">
        <v>2</v>
      </c>
      <c r="D56" s="2"/>
      <c r="E56" s="2"/>
      <c r="F56" s="2"/>
      <c r="G56" s="2"/>
      <c r="H56" s="2"/>
      <c r="I56" s="2"/>
      <c r="J56" s="2"/>
      <c r="K56" s="2"/>
    </row>
    <row r="57" customFormat="false" ht="13.5" hidden="false" customHeight="true" outlineLevel="0" collapsed="false">
      <c r="A57" s="2"/>
      <c r="B57" s="3" t="s">
        <v>41</v>
      </c>
      <c r="C57" s="4" t="n">
        <v>3</v>
      </c>
      <c r="D57" s="2"/>
      <c r="E57" s="2"/>
      <c r="F57" s="2"/>
      <c r="G57" s="2"/>
      <c r="H57" s="2"/>
      <c r="I57" s="2"/>
      <c r="J57" s="2"/>
      <c r="K57" s="2"/>
    </row>
    <row r="58" customFormat="false" ht="13.5" hidden="false" customHeight="true" outlineLevel="0" collapsed="false">
      <c r="A58" s="2"/>
      <c r="B58" s="3" t="s">
        <v>42</v>
      </c>
      <c r="C58" s="4" t="n">
        <v>11</v>
      </c>
      <c r="D58" s="2"/>
      <c r="E58" s="2"/>
      <c r="F58" s="2"/>
      <c r="G58" s="2"/>
      <c r="H58" s="2"/>
      <c r="I58" s="2"/>
      <c r="J58" s="2"/>
      <c r="K58" s="2"/>
    </row>
    <row r="59" customFormat="false" ht="13.5" hidden="false" customHeight="true" outlineLevel="0" collapsed="false">
      <c r="A59" s="2"/>
      <c r="B59" s="3" t="s">
        <v>43</v>
      </c>
      <c r="C59" s="4" t="n">
        <v>12</v>
      </c>
      <c r="D59" s="2"/>
      <c r="E59" s="2"/>
      <c r="F59" s="2"/>
      <c r="G59" s="2"/>
      <c r="H59" s="2"/>
      <c r="I59" s="2"/>
      <c r="J59" s="2"/>
      <c r="K59" s="2"/>
    </row>
    <row r="60" customFormat="false" ht="13.5" hidden="false" customHeight="true" outlineLevel="0" collapsed="false">
      <c r="A60" s="2"/>
      <c r="B60" s="3" t="s">
        <v>44</v>
      </c>
      <c r="C60" s="4" t="n">
        <v>13</v>
      </c>
      <c r="D60" s="2"/>
      <c r="E60" s="2"/>
      <c r="F60" s="2"/>
      <c r="G60" s="2"/>
      <c r="H60" s="2"/>
      <c r="I60" s="2"/>
      <c r="J60" s="2"/>
      <c r="K60" s="2"/>
    </row>
    <row r="61" customFormat="false" ht="13.5" hidden="false" customHeight="true" outlineLevel="0" collapsed="false">
      <c r="A61" s="2"/>
      <c r="B61" s="3" t="s">
        <v>45</v>
      </c>
      <c r="C61" s="4" t="n">
        <v>13</v>
      </c>
      <c r="D61" s="2"/>
      <c r="E61" s="2"/>
      <c r="F61" s="2"/>
      <c r="G61" s="2"/>
      <c r="H61" s="2"/>
      <c r="I61" s="2"/>
      <c r="J61" s="2"/>
      <c r="K61" s="2"/>
    </row>
    <row r="62" customFormat="false" ht="13.5" hidden="false" customHeight="true" outlineLevel="0" collapsed="false">
      <c r="A62" s="2"/>
      <c r="B62" s="3" t="s">
        <v>46</v>
      </c>
      <c r="C62" s="4" t="n">
        <v>5</v>
      </c>
      <c r="D62" s="2"/>
      <c r="E62" s="2"/>
      <c r="F62" s="2"/>
      <c r="G62" s="2"/>
      <c r="H62" s="2"/>
      <c r="I62" s="2"/>
      <c r="J62" s="2"/>
      <c r="K62" s="2"/>
    </row>
    <row r="63" customFormat="false" ht="13.5" hidden="false" customHeight="true" outlineLevel="0" collapsed="false">
      <c r="A63" s="2"/>
      <c r="B63" s="3" t="s">
        <v>47</v>
      </c>
      <c r="C63" s="4" t="n">
        <v>5</v>
      </c>
      <c r="D63" s="2"/>
      <c r="E63" s="2"/>
      <c r="F63" s="2"/>
      <c r="G63" s="2"/>
      <c r="H63" s="2"/>
      <c r="I63" s="2"/>
      <c r="J63" s="2"/>
      <c r="K63" s="2"/>
    </row>
    <row r="64" customFormat="false" ht="13.5" hidden="false" customHeight="true" outlineLevel="0" collapsed="false">
      <c r="A64" s="2"/>
      <c r="B64" s="3" t="s">
        <v>48</v>
      </c>
      <c r="C64" s="4" t="n">
        <v>9</v>
      </c>
      <c r="D64" s="2"/>
      <c r="E64" s="2"/>
      <c r="F64" s="2"/>
      <c r="G64" s="2"/>
      <c r="H64" s="2"/>
      <c r="I64" s="2"/>
      <c r="J64" s="2"/>
      <c r="K64" s="2"/>
    </row>
    <row r="65" customFormat="false" ht="13.5" hidden="false" customHeight="true" outlineLevel="0" collapsed="false">
      <c r="A65" s="2"/>
      <c r="B65" s="3" t="s">
        <v>49</v>
      </c>
      <c r="C65" s="4" t="n">
        <v>5</v>
      </c>
      <c r="D65" s="2"/>
      <c r="E65" s="2"/>
      <c r="F65" s="2"/>
      <c r="G65" s="2"/>
      <c r="H65" s="2"/>
      <c r="I65" s="2"/>
      <c r="J65" s="2"/>
      <c r="K65" s="2"/>
    </row>
    <row r="66" customFormat="false" ht="13.5" hidden="false" customHeight="true" outlineLevel="0" collapsed="false">
      <c r="A66" s="2"/>
      <c r="B66" s="3" t="s">
        <v>50</v>
      </c>
      <c r="C66" s="4" t="n">
        <v>90</v>
      </c>
      <c r="D66" s="2"/>
      <c r="E66" s="2"/>
      <c r="F66" s="2"/>
      <c r="G66" s="2"/>
      <c r="H66" s="2"/>
      <c r="I66" s="2"/>
      <c r="J66" s="2"/>
      <c r="K66" s="2"/>
    </row>
    <row r="67" customFormat="false" ht="13.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customFormat="false" ht="13.5" hidden="false" customHeight="true" outlineLevel="0" collapsed="false">
      <c r="A68" s="2"/>
      <c r="B68" s="3" t="s">
        <v>26</v>
      </c>
      <c r="C68" s="3"/>
      <c r="D68" s="3"/>
      <c r="E68" s="3"/>
      <c r="F68" s="3"/>
      <c r="G68" s="3"/>
      <c r="H68" s="3"/>
      <c r="I68" s="3"/>
      <c r="J68" s="2"/>
      <c r="K68" s="2"/>
    </row>
    <row r="69" customFormat="false" ht="13.5" hidden="false" customHeight="true" outlineLevel="0" collapsed="false">
      <c r="A69" s="2"/>
      <c r="B69" s="3" t="s">
        <v>30</v>
      </c>
      <c r="C69" s="3" t="s">
        <v>31</v>
      </c>
      <c r="D69" s="3" t="s">
        <v>32</v>
      </c>
      <c r="E69" s="3" t="s">
        <v>33</v>
      </c>
      <c r="F69" s="3" t="s">
        <v>34</v>
      </c>
      <c r="G69" s="3" t="s">
        <v>36</v>
      </c>
      <c r="H69" s="3" t="s">
        <v>37</v>
      </c>
      <c r="I69" s="3" t="s">
        <v>9</v>
      </c>
      <c r="J69" s="2"/>
      <c r="K69" s="2"/>
    </row>
    <row r="70" customFormat="false" ht="13.5" hidden="false" customHeight="true" outlineLevel="0" collapsed="false">
      <c r="A70" s="2"/>
      <c r="B70" s="3" t="s">
        <v>38</v>
      </c>
      <c r="C70" s="4" t="n">
        <v>102</v>
      </c>
      <c r="D70" s="4" t="n">
        <v>327</v>
      </c>
      <c r="E70" s="4" t="n">
        <v>156</v>
      </c>
      <c r="F70" s="4" t="n">
        <v>6</v>
      </c>
      <c r="G70" s="4" t="n">
        <v>0</v>
      </c>
      <c r="H70" s="4" t="n">
        <v>4</v>
      </c>
      <c r="I70" s="4" t="n">
        <v>595</v>
      </c>
      <c r="J70" s="2"/>
      <c r="K70" s="2"/>
    </row>
    <row r="71" customFormat="false" ht="13.5" hidden="false" customHeight="true" outlineLevel="0" collapsed="false">
      <c r="A71" s="2"/>
      <c r="B71" s="3" t="s">
        <v>39</v>
      </c>
      <c r="C71" s="4" t="n">
        <v>71</v>
      </c>
      <c r="D71" s="4" t="n">
        <v>307</v>
      </c>
      <c r="E71" s="4" t="n">
        <v>42</v>
      </c>
      <c r="F71" s="4" t="n">
        <v>9</v>
      </c>
      <c r="G71" s="4" t="n">
        <v>0</v>
      </c>
      <c r="H71" s="4" t="n">
        <v>1</v>
      </c>
      <c r="I71" s="4" t="n">
        <v>430</v>
      </c>
      <c r="J71" s="2"/>
      <c r="K71" s="2"/>
    </row>
    <row r="72" customFormat="false" ht="13.5" hidden="false" customHeight="true" outlineLevel="0" collapsed="false">
      <c r="A72" s="2"/>
      <c r="B72" s="3" t="s">
        <v>40</v>
      </c>
      <c r="C72" s="4" t="n">
        <v>134</v>
      </c>
      <c r="D72" s="4" t="n">
        <v>395</v>
      </c>
      <c r="E72" s="4" t="n">
        <v>44</v>
      </c>
      <c r="F72" s="4" t="n">
        <v>8</v>
      </c>
      <c r="G72" s="4" t="n">
        <v>0</v>
      </c>
      <c r="H72" s="4" t="n">
        <v>5</v>
      </c>
      <c r="I72" s="4" t="n">
        <v>586</v>
      </c>
      <c r="J72" s="2"/>
      <c r="K72" s="2"/>
    </row>
    <row r="73" customFormat="false" ht="13.5" hidden="false" customHeight="true" outlineLevel="0" collapsed="false">
      <c r="A73" s="2"/>
      <c r="B73" s="3" t="s">
        <v>41</v>
      </c>
      <c r="C73" s="4" t="n">
        <v>85</v>
      </c>
      <c r="D73" s="4" t="n">
        <v>367</v>
      </c>
      <c r="E73" s="4" t="n">
        <v>30</v>
      </c>
      <c r="F73" s="4" t="n">
        <v>11</v>
      </c>
      <c r="G73" s="4" t="n">
        <v>0</v>
      </c>
      <c r="H73" s="4" t="n">
        <v>0</v>
      </c>
      <c r="I73" s="4" t="n">
        <v>493</v>
      </c>
      <c r="J73" s="2"/>
      <c r="K73" s="2"/>
    </row>
    <row r="74" customFormat="false" ht="13.5" hidden="false" customHeight="true" outlineLevel="0" collapsed="false">
      <c r="A74" s="2"/>
      <c r="B74" s="3" t="s">
        <v>42</v>
      </c>
      <c r="C74" s="4" t="n">
        <v>112</v>
      </c>
      <c r="D74" s="4" t="n">
        <v>547</v>
      </c>
      <c r="E74" s="4" t="n">
        <v>92</v>
      </c>
      <c r="F74" s="4" t="n">
        <v>4</v>
      </c>
      <c r="G74" s="4" t="n">
        <v>4</v>
      </c>
      <c r="H74" s="4" t="n">
        <v>1</v>
      </c>
      <c r="I74" s="4" t="n">
        <v>760</v>
      </c>
      <c r="J74" s="2"/>
      <c r="K74" s="2"/>
    </row>
    <row r="75" customFormat="false" ht="13.5" hidden="false" customHeight="true" outlineLevel="0" collapsed="false">
      <c r="A75" s="2"/>
      <c r="B75" s="3" t="s">
        <v>43</v>
      </c>
      <c r="C75" s="4" t="n">
        <v>124</v>
      </c>
      <c r="D75" s="4" t="n">
        <v>342</v>
      </c>
      <c r="E75" s="4" t="n">
        <v>35</v>
      </c>
      <c r="F75" s="4" t="n">
        <v>11</v>
      </c>
      <c r="G75" s="4" t="n">
        <v>6</v>
      </c>
      <c r="H75" s="4" t="n">
        <v>19</v>
      </c>
      <c r="I75" s="4" t="n">
        <v>537</v>
      </c>
      <c r="J75" s="2"/>
      <c r="K75" s="2"/>
    </row>
    <row r="76" customFormat="false" ht="13.5" hidden="false" customHeight="true" outlineLevel="0" collapsed="false">
      <c r="A76" s="2"/>
      <c r="B76" s="3" t="s">
        <v>44</v>
      </c>
      <c r="C76" s="4" t="n">
        <v>139</v>
      </c>
      <c r="D76" s="4" t="n">
        <v>482</v>
      </c>
      <c r="E76" s="4" t="n">
        <v>74</v>
      </c>
      <c r="F76" s="4" t="n">
        <v>12</v>
      </c>
      <c r="G76" s="4" t="n">
        <v>6</v>
      </c>
      <c r="H76" s="4" t="n">
        <v>21</v>
      </c>
      <c r="I76" s="4" t="n">
        <v>734</v>
      </c>
      <c r="J76" s="2"/>
      <c r="K76" s="2"/>
    </row>
    <row r="77" customFormat="false" ht="13.5" hidden="false" customHeight="true" outlineLevel="0" collapsed="false">
      <c r="A77" s="2"/>
      <c r="B77" s="3" t="s">
        <v>45</v>
      </c>
      <c r="C77" s="4" t="n">
        <v>110</v>
      </c>
      <c r="D77" s="4" t="n">
        <v>512</v>
      </c>
      <c r="E77" s="4" t="n">
        <v>72</v>
      </c>
      <c r="F77" s="4" t="n">
        <v>23</v>
      </c>
      <c r="G77" s="4" t="n">
        <v>12</v>
      </c>
      <c r="H77" s="4" t="n">
        <v>2</v>
      </c>
      <c r="I77" s="4" t="n">
        <v>731</v>
      </c>
      <c r="J77" s="2"/>
      <c r="K77" s="2"/>
    </row>
    <row r="78" customFormat="false" ht="13.5" hidden="false" customHeight="true" outlineLevel="0" collapsed="false">
      <c r="A78" s="2"/>
      <c r="B78" s="3" t="s">
        <v>46</v>
      </c>
      <c r="C78" s="4" t="n">
        <v>88</v>
      </c>
      <c r="D78" s="4" t="n">
        <v>358</v>
      </c>
      <c r="E78" s="4" t="n">
        <v>49</v>
      </c>
      <c r="F78" s="4" t="n">
        <v>11</v>
      </c>
      <c r="G78" s="4" t="n">
        <v>6</v>
      </c>
      <c r="H78" s="4" t="n">
        <v>0</v>
      </c>
      <c r="I78" s="4" t="n">
        <v>512</v>
      </c>
      <c r="J78" s="2"/>
      <c r="K78" s="2"/>
    </row>
    <row r="79" customFormat="false" ht="13.5" hidden="false" customHeight="true" outlineLevel="0" collapsed="false">
      <c r="A79" s="2"/>
      <c r="B79" s="3" t="s">
        <v>47</v>
      </c>
      <c r="C79" s="4" t="n">
        <v>139</v>
      </c>
      <c r="D79" s="4" t="n">
        <v>345</v>
      </c>
      <c r="E79" s="4" t="n">
        <v>96</v>
      </c>
      <c r="F79" s="4" t="n">
        <v>5</v>
      </c>
      <c r="G79" s="4" t="n">
        <v>8</v>
      </c>
      <c r="H79" s="4" t="n">
        <v>15</v>
      </c>
      <c r="I79" s="4" t="n">
        <v>608</v>
      </c>
      <c r="J79" s="2"/>
      <c r="K79" s="2"/>
    </row>
    <row r="80" customFormat="false" ht="13.5" hidden="false" customHeight="true" outlineLevel="0" collapsed="false">
      <c r="A80" s="2"/>
      <c r="B80" s="3" t="s">
        <v>48</v>
      </c>
      <c r="C80" s="4" t="n">
        <v>105</v>
      </c>
      <c r="D80" s="4" t="n">
        <v>367</v>
      </c>
      <c r="E80" s="4" t="n">
        <v>78</v>
      </c>
      <c r="F80" s="4" t="n">
        <v>7</v>
      </c>
      <c r="G80" s="4" t="n">
        <v>7</v>
      </c>
      <c r="H80" s="4" t="n">
        <v>8</v>
      </c>
      <c r="I80" s="4" t="n">
        <v>572</v>
      </c>
      <c r="J80" s="2"/>
      <c r="K80" s="2"/>
    </row>
    <row r="81" customFormat="false" ht="13.5" hidden="false" customHeight="true" outlineLevel="0" collapsed="false">
      <c r="A81" s="2"/>
      <c r="B81" s="3" t="s">
        <v>49</v>
      </c>
      <c r="C81" s="4" t="n">
        <v>88</v>
      </c>
      <c r="D81" s="4" t="n">
        <v>319</v>
      </c>
      <c r="E81" s="4" t="n">
        <v>47</v>
      </c>
      <c r="F81" s="4" t="n">
        <v>3</v>
      </c>
      <c r="G81" s="4" t="n">
        <v>9</v>
      </c>
      <c r="H81" s="4" t="n">
        <v>5</v>
      </c>
      <c r="I81" s="4" t="n">
        <v>471</v>
      </c>
      <c r="J81" s="2"/>
      <c r="K81" s="2"/>
    </row>
    <row r="82" customFormat="false" ht="13.5" hidden="false" customHeight="true" outlineLevel="0" collapsed="false">
      <c r="A82" s="2"/>
      <c r="B82" s="3" t="s">
        <v>50</v>
      </c>
      <c r="C82" s="4" t="n">
        <v>1297</v>
      </c>
      <c r="D82" s="4" t="n">
        <v>4668</v>
      </c>
      <c r="E82" s="4" t="n">
        <v>815</v>
      </c>
      <c r="F82" s="4" t="n">
        <v>110</v>
      </c>
      <c r="G82" s="4" t="n">
        <v>58</v>
      </c>
      <c r="H82" s="4" t="n">
        <v>81</v>
      </c>
      <c r="I82" s="4" t="n">
        <v>7029</v>
      </c>
      <c r="J82" s="2"/>
      <c r="K82" s="2"/>
    </row>
    <row r="83" customFormat="false" ht="13.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customFormat="false" ht="13.5" hidden="false" customHeight="true" outlineLevel="0" collapsed="false">
      <c r="A84" s="2"/>
      <c r="B84" s="3" t="s">
        <v>27</v>
      </c>
      <c r="C84" s="3"/>
      <c r="D84" s="3"/>
      <c r="E84" s="3"/>
      <c r="F84" s="3"/>
      <c r="G84" s="3"/>
      <c r="H84" s="3"/>
      <c r="I84" s="3"/>
      <c r="J84" s="2"/>
      <c r="K84" s="2"/>
    </row>
    <row r="85" customFormat="false" ht="13.5" hidden="false" customHeight="true" outlineLevel="0" collapsed="false">
      <c r="A85" s="2"/>
      <c r="B85" s="3" t="s">
        <v>30</v>
      </c>
      <c r="C85" s="3" t="s">
        <v>31</v>
      </c>
      <c r="D85" s="3" t="s">
        <v>32</v>
      </c>
      <c r="E85" s="3" t="s">
        <v>33</v>
      </c>
      <c r="F85" s="3" t="s">
        <v>34</v>
      </c>
      <c r="G85" s="3" t="s">
        <v>36</v>
      </c>
      <c r="H85" s="3" t="s">
        <v>37</v>
      </c>
      <c r="I85" s="3" t="s">
        <v>9</v>
      </c>
      <c r="J85" s="2"/>
      <c r="K85" s="2"/>
    </row>
    <row r="86" customFormat="false" ht="13.5" hidden="false" customHeight="true" outlineLevel="0" collapsed="false">
      <c r="A86" s="2"/>
      <c r="B86" s="3" t="s">
        <v>38</v>
      </c>
      <c r="C86" s="4" t="n">
        <v>41</v>
      </c>
      <c r="D86" s="4" t="n">
        <v>205</v>
      </c>
      <c r="E86" s="4" t="n">
        <v>146</v>
      </c>
      <c r="F86" s="4" t="n">
        <v>10</v>
      </c>
      <c r="G86" s="4" t="n">
        <v>0</v>
      </c>
      <c r="H86" s="4" t="n">
        <v>6</v>
      </c>
      <c r="I86" s="4" t="n">
        <v>408</v>
      </c>
      <c r="J86" s="2"/>
      <c r="K86" s="2"/>
    </row>
    <row r="87" customFormat="false" ht="13.5" hidden="false" customHeight="true" outlineLevel="0" collapsed="false">
      <c r="A87" s="2"/>
      <c r="B87" s="3" t="s">
        <v>39</v>
      </c>
      <c r="C87" s="4" t="n">
        <v>26</v>
      </c>
      <c r="D87" s="4" t="n">
        <v>182</v>
      </c>
      <c r="E87" s="4" t="n">
        <v>54</v>
      </c>
      <c r="F87" s="4" t="n">
        <v>17</v>
      </c>
      <c r="G87" s="4" t="n">
        <v>0</v>
      </c>
      <c r="H87" s="4" t="n">
        <v>13</v>
      </c>
      <c r="I87" s="4" t="n">
        <v>292</v>
      </c>
      <c r="J87" s="2"/>
      <c r="K87" s="2"/>
    </row>
    <row r="88" customFormat="false" ht="13.5" hidden="false" customHeight="true" outlineLevel="0" collapsed="false">
      <c r="A88" s="2"/>
      <c r="B88" s="3" t="s">
        <v>40</v>
      </c>
      <c r="C88" s="4" t="n">
        <v>32</v>
      </c>
      <c r="D88" s="4" t="n">
        <v>205</v>
      </c>
      <c r="E88" s="4" t="n">
        <v>57</v>
      </c>
      <c r="F88" s="4" t="n">
        <v>6</v>
      </c>
      <c r="G88" s="4" t="n">
        <v>0</v>
      </c>
      <c r="H88" s="4" t="n">
        <v>8</v>
      </c>
      <c r="I88" s="4" t="n">
        <v>308</v>
      </c>
      <c r="J88" s="2"/>
      <c r="K88" s="2"/>
    </row>
    <row r="89" customFormat="false" ht="13.5" hidden="false" customHeight="true" outlineLevel="0" collapsed="false">
      <c r="A89" s="2"/>
      <c r="B89" s="3" t="s">
        <v>41</v>
      </c>
      <c r="C89" s="4" t="n">
        <v>35</v>
      </c>
      <c r="D89" s="4" t="n">
        <v>198</v>
      </c>
      <c r="E89" s="4" t="n">
        <v>62</v>
      </c>
      <c r="F89" s="4" t="n">
        <v>5</v>
      </c>
      <c r="G89" s="4" t="n">
        <v>0</v>
      </c>
      <c r="H89" s="4" t="n">
        <v>1</v>
      </c>
      <c r="I89" s="4" t="n">
        <v>301</v>
      </c>
      <c r="J89" s="2"/>
      <c r="K89" s="2"/>
    </row>
    <row r="90" customFormat="false" ht="13.5" hidden="false" customHeight="true" outlineLevel="0" collapsed="false">
      <c r="A90" s="2"/>
      <c r="B90" s="3" t="s">
        <v>42</v>
      </c>
      <c r="C90" s="4" t="n">
        <v>23</v>
      </c>
      <c r="D90" s="4" t="n">
        <v>246</v>
      </c>
      <c r="E90" s="4" t="n">
        <v>98</v>
      </c>
      <c r="F90" s="4" t="n">
        <v>11</v>
      </c>
      <c r="G90" s="4" t="n">
        <v>0</v>
      </c>
      <c r="H90" s="4" t="n">
        <v>0</v>
      </c>
      <c r="I90" s="4" t="n">
        <v>378</v>
      </c>
      <c r="J90" s="2"/>
      <c r="K90" s="2"/>
    </row>
    <row r="91" customFormat="false" ht="13.5" hidden="false" customHeight="true" outlineLevel="0" collapsed="false">
      <c r="A91" s="2"/>
      <c r="B91" s="3" t="s">
        <v>43</v>
      </c>
      <c r="C91" s="4" t="n">
        <v>36</v>
      </c>
      <c r="D91" s="4" t="n">
        <v>214</v>
      </c>
      <c r="E91" s="4" t="n">
        <v>49</v>
      </c>
      <c r="F91" s="4" t="n">
        <v>8</v>
      </c>
      <c r="G91" s="4" t="n">
        <v>1</v>
      </c>
      <c r="H91" s="4" t="n">
        <v>26</v>
      </c>
      <c r="I91" s="4" t="n">
        <v>334</v>
      </c>
      <c r="J91" s="2"/>
      <c r="K91" s="2"/>
    </row>
    <row r="92" customFormat="false" ht="13.5" hidden="false" customHeight="true" outlineLevel="0" collapsed="false">
      <c r="A92" s="2"/>
      <c r="B92" s="3" t="s">
        <v>44</v>
      </c>
      <c r="C92" s="4" t="n">
        <v>36</v>
      </c>
      <c r="D92" s="4" t="n">
        <v>292</v>
      </c>
      <c r="E92" s="4" t="n">
        <v>87</v>
      </c>
      <c r="F92" s="4" t="n">
        <v>17</v>
      </c>
      <c r="G92" s="4" t="n">
        <v>1</v>
      </c>
      <c r="H92" s="4" t="n">
        <v>24</v>
      </c>
      <c r="I92" s="4" t="n">
        <v>457</v>
      </c>
      <c r="J92" s="2"/>
      <c r="K92" s="2"/>
    </row>
    <row r="93" customFormat="false" ht="13.5" hidden="false" customHeight="true" outlineLevel="0" collapsed="false">
      <c r="A93" s="2"/>
      <c r="B93" s="3" t="s">
        <v>45</v>
      </c>
      <c r="C93" s="4" t="n">
        <v>43</v>
      </c>
      <c r="D93" s="4" t="n">
        <v>247</v>
      </c>
      <c r="E93" s="4" t="n">
        <v>88</v>
      </c>
      <c r="F93" s="4" t="n">
        <v>6</v>
      </c>
      <c r="G93" s="4" t="n">
        <v>5</v>
      </c>
      <c r="H93" s="4" t="n">
        <v>8</v>
      </c>
      <c r="I93" s="4" t="n">
        <v>397</v>
      </c>
      <c r="J93" s="2"/>
      <c r="K93" s="2"/>
    </row>
    <row r="94" customFormat="false" ht="13.5" hidden="false" customHeight="true" outlineLevel="0" collapsed="false">
      <c r="A94" s="2"/>
      <c r="B94" s="3" t="s">
        <v>46</v>
      </c>
      <c r="C94" s="4" t="n">
        <v>20</v>
      </c>
      <c r="D94" s="4" t="n">
        <v>205</v>
      </c>
      <c r="E94" s="4" t="n">
        <v>43</v>
      </c>
      <c r="F94" s="4" t="n">
        <v>5</v>
      </c>
      <c r="G94" s="4" t="n">
        <v>1</v>
      </c>
      <c r="H94" s="4" t="n">
        <v>1</v>
      </c>
      <c r="I94" s="4" t="n">
        <v>275</v>
      </c>
      <c r="J94" s="2"/>
      <c r="K94" s="2"/>
    </row>
    <row r="95" customFormat="false" ht="13.5" hidden="false" customHeight="true" outlineLevel="0" collapsed="false">
      <c r="A95" s="2"/>
      <c r="B95" s="3" t="s">
        <v>47</v>
      </c>
      <c r="C95" s="4" t="n">
        <v>43</v>
      </c>
      <c r="D95" s="4" t="n">
        <v>205</v>
      </c>
      <c r="E95" s="4" t="n">
        <v>93</v>
      </c>
      <c r="F95" s="4" t="n">
        <v>6</v>
      </c>
      <c r="G95" s="4" t="n">
        <v>1</v>
      </c>
      <c r="H95" s="4" t="n">
        <v>25</v>
      </c>
      <c r="I95" s="4" t="n">
        <v>373</v>
      </c>
      <c r="J95" s="2"/>
      <c r="K95" s="2"/>
    </row>
    <row r="96" customFormat="false" ht="13.5" hidden="false" customHeight="true" outlineLevel="0" collapsed="false">
      <c r="A96" s="2"/>
      <c r="B96" s="3" t="s">
        <v>48</v>
      </c>
      <c r="C96" s="4" t="n">
        <v>33</v>
      </c>
      <c r="D96" s="4" t="n">
        <v>203</v>
      </c>
      <c r="E96" s="4" t="n">
        <v>103</v>
      </c>
      <c r="F96" s="4" t="n">
        <v>4</v>
      </c>
      <c r="G96" s="4" t="n">
        <v>2</v>
      </c>
      <c r="H96" s="4" t="n">
        <v>9</v>
      </c>
      <c r="I96" s="4" t="n">
        <v>354</v>
      </c>
      <c r="J96" s="2"/>
      <c r="K96" s="2"/>
    </row>
    <row r="97" customFormat="false" ht="13.5" hidden="false" customHeight="true" outlineLevel="0" collapsed="false">
      <c r="A97" s="2"/>
      <c r="B97" s="3" t="s">
        <v>49</v>
      </c>
      <c r="C97" s="4" t="n">
        <v>27</v>
      </c>
      <c r="D97" s="4" t="n">
        <v>183</v>
      </c>
      <c r="E97" s="4" t="n">
        <v>50</v>
      </c>
      <c r="F97" s="4" t="n">
        <v>5</v>
      </c>
      <c r="G97" s="4" t="n">
        <v>7</v>
      </c>
      <c r="H97" s="4" t="n">
        <v>14</v>
      </c>
      <c r="I97" s="4" t="n">
        <v>286</v>
      </c>
      <c r="J97" s="2"/>
      <c r="K97" s="2"/>
    </row>
    <row r="98" customFormat="false" ht="13.5" hidden="false" customHeight="true" outlineLevel="0" collapsed="false">
      <c r="A98" s="2"/>
      <c r="B98" s="3" t="s">
        <v>50</v>
      </c>
      <c r="C98" s="4" t="n">
        <v>395</v>
      </c>
      <c r="D98" s="4" t="n">
        <v>2585</v>
      </c>
      <c r="E98" s="4" t="n">
        <v>930</v>
      </c>
      <c r="F98" s="4" t="n">
        <v>100</v>
      </c>
      <c r="G98" s="4" t="n">
        <v>18</v>
      </c>
      <c r="H98" s="4" t="n">
        <v>135</v>
      </c>
      <c r="I98" s="4" t="n">
        <v>4163</v>
      </c>
      <c r="J98" s="2"/>
      <c r="K98" s="2"/>
    </row>
    <row r="99" customFormat="false" ht="13.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customFormat="false" ht="13.5" hidden="false" customHeight="true" outlineLevel="0" collapsed="false">
      <c r="A100" s="2"/>
      <c r="B100" s="3" t="s">
        <v>28</v>
      </c>
      <c r="C100" s="3"/>
      <c r="D100" s="3"/>
      <c r="E100" s="3"/>
      <c r="F100" s="3"/>
      <c r="G100" s="3"/>
      <c r="H100" s="3"/>
      <c r="I100" s="3"/>
      <c r="J100" s="2"/>
      <c r="K100" s="2"/>
    </row>
    <row r="101" customFormat="false" ht="13.5" hidden="false" customHeight="true" outlineLevel="0" collapsed="false">
      <c r="A101" s="2"/>
      <c r="B101" s="3" t="s">
        <v>30</v>
      </c>
      <c r="C101" s="3" t="s">
        <v>31</v>
      </c>
      <c r="D101" s="3" t="s">
        <v>32</v>
      </c>
      <c r="E101" s="3" t="s">
        <v>33</v>
      </c>
      <c r="F101" s="3" t="s">
        <v>34</v>
      </c>
      <c r="G101" s="3" t="s">
        <v>36</v>
      </c>
      <c r="H101" s="3" t="s">
        <v>37</v>
      </c>
      <c r="I101" s="3" t="s">
        <v>9</v>
      </c>
      <c r="J101" s="2"/>
      <c r="K101" s="2"/>
    </row>
    <row r="102" customFormat="false" ht="13.5" hidden="false" customHeight="true" outlineLevel="0" collapsed="false">
      <c r="A102" s="2"/>
      <c r="B102" s="3" t="s">
        <v>38</v>
      </c>
      <c r="C102" s="4" t="n">
        <v>48</v>
      </c>
      <c r="D102" s="4" t="n">
        <v>194</v>
      </c>
      <c r="E102" s="4" t="n">
        <v>20</v>
      </c>
      <c r="F102" s="4" t="n">
        <v>0</v>
      </c>
      <c r="G102" s="4" t="n">
        <v>0</v>
      </c>
      <c r="H102" s="4" t="n">
        <v>0</v>
      </c>
      <c r="I102" s="4" t="n">
        <v>262</v>
      </c>
      <c r="J102" s="2"/>
      <c r="K102" s="2"/>
    </row>
    <row r="103" customFormat="false" ht="13.5" hidden="false" customHeight="true" outlineLevel="0" collapsed="false">
      <c r="A103" s="2"/>
      <c r="B103" s="3" t="s">
        <v>39</v>
      </c>
      <c r="C103" s="4" t="n">
        <v>39</v>
      </c>
      <c r="D103" s="4" t="n">
        <v>154</v>
      </c>
      <c r="E103" s="4" t="n">
        <v>9</v>
      </c>
      <c r="F103" s="4" t="n">
        <v>1</v>
      </c>
      <c r="G103" s="4" t="n">
        <v>0</v>
      </c>
      <c r="H103" s="4" t="n">
        <v>0</v>
      </c>
      <c r="I103" s="4" t="n">
        <v>203</v>
      </c>
      <c r="J103" s="2"/>
      <c r="K103" s="2"/>
    </row>
    <row r="104" customFormat="false" ht="13.5" hidden="false" customHeight="true" outlineLevel="0" collapsed="false">
      <c r="A104" s="2"/>
      <c r="B104" s="3" t="s">
        <v>40</v>
      </c>
      <c r="C104" s="4" t="n">
        <v>45</v>
      </c>
      <c r="D104" s="4" t="n">
        <v>174</v>
      </c>
      <c r="E104" s="4" t="n">
        <v>23</v>
      </c>
      <c r="F104" s="4" t="n">
        <v>0</v>
      </c>
      <c r="G104" s="4" t="n">
        <v>0</v>
      </c>
      <c r="H104" s="4" t="n">
        <v>0</v>
      </c>
      <c r="I104" s="4" t="n">
        <v>242</v>
      </c>
      <c r="J104" s="2"/>
      <c r="K104" s="2"/>
    </row>
    <row r="105" customFormat="false" ht="13.5" hidden="false" customHeight="true" outlineLevel="0" collapsed="false">
      <c r="A105" s="2"/>
      <c r="B105" s="3" t="s">
        <v>41</v>
      </c>
      <c r="C105" s="4" t="n">
        <v>41</v>
      </c>
      <c r="D105" s="4" t="n">
        <v>156</v>
      </c>
      <c r="E105" s="4" t="n">
        <v>11</v>
      </c>
      <c r="F105" s="4" t="n">
        <v>2</v>
      </c>
      <c r="G105" s="4" t="n">
        <v>0</v>
      </c>
      <c r="H105" s="4" t="n">
        <v>0</v>
      </c>
      <c r="I105" s="4" t="n">
        <v>210</v>
      </c>
      <c r="J105" s="2"/>
      <c r="K105" s="2"/>
    </row>
    <row r="106" customFormat="false" ht="13.5" hidden="false" customHeight="true" outlineLevel="0" collapsed="false">
      <c r="A106" s="2"/>
      <c r="B106" s="3" t="s">
        <v>42</v>
      </c>
      <c r="C106" s="4" t="n">
        <v>44</v>
      </c>
      <c r="D106" s="4" t="n">
        <v>219</v>
      </c>
      <c r="E106" s="4" t="n">
        <v>25</v>
      </c>
      <c r="F106" s="4" t="n">
        <v>2</v>
      </c>
      <c r="G106" s="4" t="n">
        <v>0</v>
      </c>
      <c r="H106" s="4" t="n">
        <v>0</v>
      </c>
      <c r="I106" s="4" t="n">
        <v>290</v>
      </c>
      <c r="J106" s="2"/>
      <c r="K106" s="2"/>
    </row>
    <row r="107" customFormat="false" ht="13.5" hidden="false" customHeight="true" outlineLevel="0" collapsed="false">
      <c r="A107" s="2"/>
      <c r="B107" s="3" t="s">
        <v>43</v>
      </c>
      <c r="C107" s="4" t="n">
        <v>55</v>
      </c>
      <c r="D107" s="4" t="n">
        <v>117</v>
      </c>
      <c r="E107" s="4" t="n">
        <v>15</v>
      </c>
      <c r="F107" s="4" t="n">
        <v>2</v>
      </c>
      <c r="G107" s="4" t="n">
        <v>0</v>
      </c>
      <c r="H107" s="4" t="n">
        <v>0</v>
      </c>
      <c r="I107" s="4" t="n">
        <v>189</v>
      </c>
      <c r="J107" s="2"/>
      <c r="K107" s="2"/>
    </row>
    <row r="108" customFormat="false" ht="13.5" hidden="false" customHeight="true" outlineLevel="0" collapsed="false">
      <c r="A108" s="2"/>
      <c r="B108" s="3" t="s">
        <v>44</v>
      </c>
      <c r="C108" s="4" t="n">
        <v>71</v>
      </c>
      <c r="D108" s="4" t="n">
        <v>197</v>
      </c>
      <c r="E108" s="4" t="n">
        <v>36</v>
      </c>
      <c r="F108" s="4" t="n">
        <v>4</v>
      </c>
      <c r="G108" s="4" t="n">
        <v>1</v>
      </c>
      <c r="H108" s="4" t="n">
        <v>0</v>
      </c>
      <c r="I108" s="4" t="n">
        <v>309</v>
      </c>
      <c r="J108" s="2"/>
      <c r="K108" s="2"/>
    </row>
    <row r="109" customFormat="false" ht="13.5" hidden="false" customHeight="true" outlineLevel="0" collapsed="false">
      <c r="A109" s="2"/>
      <c r="B109" s="3" t="s">
        <v>45</v>
      </c>
      <c r="C109" s="4" t="n">
        <v>64</v>
      </c>
      <c r="D109" s="4" t="n">
        <v>201</v>
      </c>
      <c r="E109" s="4" t="n">
        <v>25</v>
      </c>
      <c r="F109" s="4" t="n">
        <v>7</v>
      </c>
      <c r="G109" s="4" t="n">
        <v>1</v>
      </c>
      <c r="H109" s="4" t="n">
        <v>0</v>
      </c>
      <c r="I109" s="4" t="n">
        <v>298</v>
      </c>
      <c r="J109" s="2"/>
      <c r="K109" s="2"/>
    </row>
    <row r="110" customFormat="false" ht="13.5" hidden="false" customHeight="true" outlineLevel="0" collapsed="false">
      <c r="A110" s="2"/>
      <c r="B110" s="3" t="s">
        <v>46</v>
      </c>
      <c r="C110" s="4" t="n">
        <v>43</v>
      </c>
      <c r="D110" s="4" t="n">
        <v>157</v>
      </c>
      <c r="E110" s="4" t="n">
        <v>15</v>
      </c>
      <c r="F110" s="4" t="n">
        <v>12</v>
      </c>
      <c r="G110" s="4" t="n">
        <v>1</v>
      </c>
      <c r="H110" s="4" t="n">
        <v>0</v>
      </c>
      <c r="I110" s="4" t="n">
        <v>228</v>
      </c>
      <c r="J110" s="2"/>
      <c r="K110" s="2"/>
    </row>
    <row r="111" customFormat="false" ht="13.5" hidden="false" customHeight="true" outlineLevel="0" collapsed="false">
      <c r="A111" s="2"/>
      <c r="B111" s="3" t="s">
        <v>47</v>
      </c>
      <c r="C111" s="4" t="n">
        <v>65</v>
      </c>
      <c r="D111" s="4" t="n">
        <v>152</v>
      </c>
      <c r="E111" s="4" t="n">
        <v>10</v>
      </c>
      <c r="F111" s="4" t="n">
        <v>2</v>
      </c>
      <c r="G111" s="4" t="n">
        <v>1</v>
      </c>
      <c r="H111" s="4" t="n">
        <v>0</v>
      </c>
      <c r="I111" s="4" t="n">
        <v>230</v>
      </c>
      <c r="J111" s="2"/>
      <c r="K111" s="2"/>
    </row>
    <row r="112" customFormat="false" ht="13.5" hidden="false" customHeight="true" outlineLevel="0" collapsed="false">
      <c r="A112" s="2"/>
      <c r="B112" s="3" t="s">
        <v>48</v>
      </c>
      <c r="C112" s="4" t="n">
        <v>39</v>
      </c>
      <c r="D112" s="4" t="n">
        <v>150</v>
      </c>
      <c r="E112" s="4" t="n">
        <v>28</v>
      </c>
      <c r="F112" s="4" t="n">
        <v>2</v>
      </c>
      <c r="G112" s="4" t="n">
        <v>2</v>
      </c>
      <c r="H112" s="4" t="n">
        <v>0</v>
      </c>
      <c r="I112" s="4" t="n">
        <v>221</v>
      </c>
      <c r="J112" s="2"/>
      <c r="K112" s="2"/>
    </row>
    <row r="113" customFormat="false" ht="13.5" hidden="false" customHeight="true" outlineLevel="0" collapsed="false">
      <c r="A113" s="2"/>
      <c r="B113" s="3" t="s">
        <v>49</v>
      </c>
      <c r="C113" s="4" t="n">
        <v>48</v>
      </c>
      <c r="D113" s="4" t="n">
        <v>152</v>
      </c>
      <c r="E113" s="4" t="n">
        <v>24</v>
      </c>
      <c r="F113" s="4" t="n">
        <v>3</v>
      </c>
      <c r="G113" s="4" t="n">
        <v>2</v>
      </c>
      <c r="H113" s="4" t="n">
        <v>0</v>
      </c>
      <c r="I113" s="4" t="n">
        <v>229</v>
      </c>
      <c r="J113" s="2"/>
      <c r="K113" s="2"/>
    </row>
    <row r="114" customFormat="false" ht="13.5" hidden="false" customHeight="true" outlineLevel="0" collapsed="false">
      <c r="A114" s="2"/>
      <c r="B114" s="3" t="s">
        <v>50</v>
      </c>
      <c r="C114" s="4" t="n">
        <v>602</v>
      </c>
      <c r="D114" s="4" t="n">
        <v>2023</v>
      </c>
      <c r="E114" s="4" t="n">
        <v>241</v>
      </c>
      <c r="F114" s="4" t="n">
        <v>37</v>
      </c>
      <c r="G114" s="4" t="n">
        <v>8</v>
      </c>
      <c r="H114" s="4" t="n">
        <v>0</v>
      </c>
      <c r="I114" s="4" t="n">
        <v>2911</v>
      </c>
      <c r="J114" s="2"/>
      <c r="K114" s="2"/>
    </row>
    <row r="115" customFormat="false" ht="13.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</sheetData>
  <mergeCells count="8">
    <mergeCell ref="B2:J2"/>
    <mergeCell ref="B4:J4"/>
    <mergeCell ref="B20:J20"/>
    <mergeCell ref="B36:J36"/>
    <mergeCell ref="B52:C52"/>
    <mergeCell ref="B68:I68"/>
    <mergeCell ref="B84:I84"/>
    <mergeCell ref="B100:I100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11" min="1" style="0" width="11.43"/>
  </cols>
  <sheetData>
    <row r="1" customFormat="false" ht="13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3.5" hidden="false" customHeight="true" outlineLevel="0" collapsed="false">
      <c r="A2" s="2"/>
      <c r="B2" s="3" t="n">
        <v>2013</v>
      </c>
      <c r="C2" s="3"/>
      <c r="D2" s="3"/>
      <c r="E2" s="3"/>
      <c r="F2" s="3"/>
      <c r="G2" s="3"/>
      <c r="H2" s="3"/>
      <c r="I2" s="3"/>
      <c r="J2" s="3"/>
      <c r="K2" s="2"/>
    </row>
    <row r="3" customFormat="false" ht="13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3.5" hidden="false" customHeight="true" outlineLevel="0" collapsed="false">
      <c r="A4" s="2"/>
      <c r="B4" s="3" t="s">
        <v>54</v>
      </c>
      <c r="C4" s="3"/>
      <c r="D4" s="3"/>
      <c r="E4" s="3"/>
      <c r="F4" s="3"/>
      <c r="G4" s="3"/>
      <c r="H4" s="3"/>
      <c r="I4" s="3"/>
      <c r="J4" s="3"/>
      <c r="K4" s="2"/>
    </row>
    <row r="5" customFormat="false" ht="13.5" hidden="false" customHeight="true" outlineLevel="0" collapsed="false">
      <c r="A5" s="2"/>
      <c r="B5" s="3" t="s">
        <v>30</v>
      </c>
      <c r="C5" s="3" t="s">
        <v>31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37</v>
      </c>
      <c r="J5" s="3" t="s">
        <v>9</v>
      </c>
      <c r="K5" s="2"/>
    </row>
    <row r="6" customFormat="false" ht="13.5" hidden="false" customHeight="true" outlineLevel="0" collapsed="false">
      <c r="A6" s="2"/>
      <c r="B6" s="3" t="s">
        <v>38</v>
      </c>
      <c r="C6" s="4" t="n">
        <v>1318</v>
      </c>
      <c r="D6" s="4" t="n">
        <v>1578</v>
      </c>
      <c r="E6" s="4" t="n">
        <v>11</v>
      </c>
      <c r="F6" s="4" t="n">
        <v>8</v>
      </c>
      <c r="G6" s="4" t="n">
        <v>5026</v>
      </c>
      <c r="H6" s="4" t="n">
        <v>157</v>
      </c>
      <c r="I6" s="4" t="n">
        <v>8</v>
      </c>
      <c r="J6" s="4" t="n">
        <v>8106</v>
      </c>
      <c r="K6" s="2"/>
    </row>
    <row r="7" customFormat="false" ht="13.5" hidden="false" customHeight="true" outlineLevel="0" collapsed="false">
      <c r="A7" s="2"/>
      <c r="B7" s="3" t="s">
        <v>39</v>
      </c>
      <c r="C7" s="4" t="n">
        <v>1273</v>
      </c>
      <c r="D7" s="4" t="n">
        <v>1307</v>
      </c>
      <c r="E7" s="4" t="n">
        <v>7</v>
      </c>
      <c r="F7" s="4" t="n">
        <v>1</v>
      </c>
      <c r="G7" s="4" t="n">
        <v>5488</v>
      </c>
      <c r="H7" s="4" t="n">
        <v>54</v>
      </c>
      <c r="I7" s="4" t="n">
        <v>2</v>
      </c>
      <c r="J7" s="4" t="n">
        <v>8132</v>
      </c>
      <c r="K7" s="2"/>
    </row>
    <row r="8" customFormat="false" ht="13.5" hidden="false" customHeight="true" outlineLevel="0" collapsed="false">
      <c r="A8" s="2"/>
      <c r="B8" s="3" t="s">
        <v>40</v>
      </c>
      <c r="C8" s="4" t="n">
        <v>1942</v>
      </c>
      <c r="D8" s="4" t="n">
        <v>1670</v>
      </c>
      <c r="E8" s="4" t="n">
        <v>6</v>
      </c>
      <c r="F8" s="4" t="n">
        <v>9</v>
      </c>
      <c r="G8" s="4" t="n">
        <v>4455</v>
      </c>
      <c r="H8" s="4" t="n">
        <v>228</v>
      </c>
      <c r="I8" s="4" t="n">
        <v>6</v>
      </c>
      <c r="J8" s="4" t="n">
        <v>8316</v>
      </c>
      <c r="K8" s="2"/>
    </row>
    <row r="9" customFormat="false" ht="13.5" hidden="false" customHeight="true" outlineLevel="0" collapsed="false">
      <c r="A9" s="2"/>
      <c r="B9" s="3" t="s">
        <v>41</v>
      </c>
      <c r="C9" s="4" t="n">
        <v>1664</v>
      </c>
      <c r="D9" s="4" t="n">
        <v>1832</v>
      </c>
      <c r="E9" s="4" t="n">
        <v>5</v>
      </c>
      <c r="F9" s="4" t="n">
        <v>11</v>
      </c>
      <c r="G9" s="4" t="n">
        <v>6828</v>
      </c>
      <c r="H9" s="4" t="n">
        <v>218</v>
      </c>
      <c r="I9" s="4" t="n">
        <v>8</v>
      </c>
      <c r="J9" s="4" t="n">
        <v>10566</v>
      </c>
      <c r="K9" s="2"/>
    </row>
    <row r="10" customFormat="false" ht="13.5" hidden="false" customHeight="true" outlineLevel="0" collapsed="false">
      <c r="A10" s="2"/>
      <c r="B10" s="3" t="s">
        <v>42</v>
      </c>
      <c r="C10" s="4" t="n">
        <v>1636</v>
      </c>
      <c r="D10" s="4" t="n">
        <v>1696</v>
      </c>
      <c r="E10" s="4" t="n">
        <v>9</v>
      </c>
      <c r="F10" s="4" t="n">
        <v>3</v>
      </c>
      <c r="G10" s="4" t="n">
        <v>5557</v>
      </c>
      <c r="H10" s="4" t="n">
        <v>183</v>
      </c>
      <c r="I10" s="4" t="n">
        <v>3</v>
      </c>
      <c r="J10" s="4" t="n">
        <v>9087</v>
      </c>
      <c r="K10" s="2"/>
    </row>
    <row r="11" customFormat="false" ht="13.5" hidden="false" customHeight="true" outlineLevel="0" collapsed="false">
      <c r="A11" s="2"/>
      <c r="B11" s="3" t="s">
        <v>43</v>
      </c>
      <c r="C11" s="4" t="n">
        <v>1435</v>
      </c>
      <c r="D11" s="4" t="n">
        <v>1664</v>
      </c>
      <c r="E11" s="4" t="n">
        <v>4</v>
      </c>
      <c r="F11" s="4" t="n">
        <v>4</v>
      </c>
      <c r="G11" s="4" t="n">
        <v>2758</v>
      </c>
      <c r="H11" s="4" t="n">
        <v>241</v>
      </c>
      <c r="I11" s="4" t="n">
        <v>5</v>
      </c>
      <c r="J11" s="4" t="n">
        <v>6111</v>
      </c>
      <c r="K11" s="2"/>
    </row>
    <row r="12" customFormat="false" ht="13.5" hidden="false" customHeight="true" outlineLevel="0" collapsed="false">
      <c r="A12" s="2"/>
      <c r="B12" s="3" t="s">
        <v>44</v>
      </c>
      <c r="C12" s="4" t="n">
        <v>1919</v>
      </c>
      <c r="D12" s="4" t="n">
        <v>1758</v>
      </c>
      <c r="E12" s="4" t="n">
        <v>4</v>
      </c>
      <c r="F12" s="4" t="n">
        <v>6</v>
      </c>
      <c r="G12" s="4" t="n">
        <v>5898</v>
      </c>
      <c r="H12" s="4" t="n">
        <v>207</v>
      </c>
      <c r="I12" s="4" t="n">
        <v>4</v>
      </c>
      <c r="J12" s="4" t="n">
        <v>9796</v>
      </c>
      <c r="K12" s="2"/>
    </row>
    <row r="13" customFormat="false" ht="13.5" hidden="false" customHeight="true" outlineLevel="0" collapsed="false">
      <c r="A13" s="2"/>
      <c r="B13" s="3" t="s">
        <v>45</v>
      </c>
      <c r="C13" s="4" t="n">
        <v>1630</v>
      </c>
      <c r="D13" s="4" t="n">
        <v>1908</v>
      </c>
      <c r="E13" s="4" t="n">
        <v>9</v>
      </c>
      <c r="F13" s="4" t="n">
        <v>6</v>
      </c>
      <c r="G13" s="4" t="n">
        <v>5321</v>
      </c>
      <c r="H13" s="4" t="n">
        <v>230</v>
      </c>
      <c r="I13" s="4" t="n">
        <v>2</v>
      </c>
      <c r="J13" s="4" t="n">
        <v>9106</v>
      </c>
      <c r="K13" s="2"/>
    </row>
    <row r="14" customFormat="false" ht="13.5" hidden="false" customHeight="true" outlineLevel="0" collapsed="false">
      <c r="A14" s="2"/>
      <c r="B14" s="3" t="s">
        <v>46</v>
      </c>
      <c r="C14" s="4" t="n">
        <v>1408</v>
      </c>
      <c r="D14" s="4" t="n">
        <v>1683</v>
      </c>
      <c r="E14" s="4" t="n">
        <v>6</v>
      </c>
      <c r="F14" s="4" t="n">
        <v>3</v>
      </c>
      <c r="G14" s="4" t="n">
        <v>6049</v>
      </c>
      <c r="H14" s="4" t="n">
        <v>227</v>
      </c>
      <c r="I14" s="4" t="n">
        <v>3</v>
      </c>
      <c r="J14" s="4" t="n">
        <v>9379</v>
      </c>
      <c r="K14" s="2"/>
    </row>
    <row r="15" customFormat="false" ht="13.5" hidden="false" customHeight="true" outlineLevel="0" collapsed="false">
      <c r="A15" s="2"/>
      <c r="B15" s="3" t="s">
        <v>47</v>
      </c>
      <c r="C15" s="4" t="n">
        <v>1483</v>
      </c>
      <c r="D15" s="4" t="n">
        <v>1627</v>
      </c>
      <c r="E15" s="4" t="n">
        <v>5</v>
      </c>
      <c r="F15" s="4" t="n">
        <v>8</v>
      </c>
      <c r="G15" s="4" t="n">
        <v>6741</v>
      </c>
      <c r="H15" s="4" t="n">
        <v>171</v>
      </c>
      <c r="I15" s="4" t="n">
        <v>5</v>
      </c>
      <c r="J15" s="4" t="n">
        <v>10040</v>
      </c>
      <c r="K15" s="2"/>
    </row>
    <row r="16" customFormat="false" ht="13.5" hidden="false" customHeight="true" outlineLevel="0" collapsed="false">
      <c r="A16" s="2"/>
      <c r="B16" s="3" t="s">
        <v>48</v>
      </c>
      <c r="C16" s="4" t="n">
        <v>1032</v>
      </c>
      <c r="D16" s="4" t="n">
        <v>1389</v>
      </c>
      <c r="E16" s="4" t="n">
        <v>5</v>
      </c>
      <c r="F16" s="4" t="n">
        <v>4</v>
      </c>
      <c r="G16" s="4" t="n">
        <v>3878</v>
      </c>
      <c r="H16" s="4" t="n">
        <v>167</v>
      </c>
      <c r="I16" s="4" t="n">
        <v>3</v>
      </c>
      <c r="J16" s="4" t="n">
        <v>6478</v>
      </c>
      <c r="K16" s="2"/>
    </row>
    <row r="17" customFormat="false" ht="13.5" hidden="false" customHeight="true" outlineLevel="0" collapsed="false">
      <c r="A17" s="2"/>
      <c r="B17" s="3" t="s">
        <v>49</v>
      </c>
      <c r="C17" s="4" t="n">
        <v>903</v>
      </c>
      <c r="D17" s="4" t="n">
        <v>1158</v>
      </c>
      <c r="E17" s="4" t="n">
        <v>10</v>
      </c>
      <c r="F17" s="4" t="n">
        <v>6</v>
      </c>
      <c r="G17" s="4" t="n">
        <v>0</v>
      </c>
      <c r="H17" s="4" t="n">
        <v>174</v>
      </c>
      <c r="I17" s="4" t="n">
        <v>6</v>
      </c>
      <c r="J17" s="4" t="n">
        <v>2257</v>
      </c>
      <c r="K17" s="2"/>
    </row>
    <row r="18" customFormat="false" ht="13.5" hidden="false" customHeight="true" outlineLevel="0" collapsed="false">
      <c r="A18" s="2"/>
      <c r="B18" s="3" t="s">
        <v>50</v>
      </c>
      <c r="C18" s="4" t="n">
        <v>17643</v>
      </c>
      <c r="D18" s="4" t="n">
        <v>19270</v>
      </c>
      <c r="E18" s="4" t="n">
        <v>81</v>
      </c>
      <c r="F18" s="4" t="n">
        <v>69</v>
      </c>
      <c r="G18" s="4" t="n">
        <v>57999</v>
      </c>
      <c r="H18" s="4" t="n">
        <v>2257</v>
      </c>
      <c r="I18" s="4" t="n">
        <v>55</v>
      </c>
      <c r="J18" s="4" t="n">
        <v>97374</v>
      </c>
      <c r="K18" s="2"/>
    </row>
    <row r="19" customFormat="false" ht="13.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customFormat="false" ht="13.5" hidden="false" customHeight="true" outlineLevel="0" collapsed="false">
      <c r="A20" s="2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2"/>
    </row>
    <row r="21" customFormat="false" ht="13.5" hidden="false" customHeight="true" outlineLevel="0" collapsed="false">
      <c r="A21" s="2"/>
      <c r="B21" s="3" t="s">
        <v>30</v>
      </c>
      <c r="C21" s="3" t="s">
        <v>31</v>
      </c>
      <c r="D21" s="3" t="s">
        <v>32</v>
      </c>
      <c r="E21" s="3" t="s">
        <v>33</v>
      </c>
      <c r="F21" s="3" t="s">
        <v>34</v>
      </c>
      <c r="G21" s="3" t="s">
        <v>35</v>
      </c>
      <c r="H21" s="3" t="s">
        <v>36</v>
      </c>
      <c r="I21" s="3" t="s">
        <v>37</v>
      </c>
      <c r="J21" s="3" t="s">
        <v>9</v>
      </c>
      <c r="K21" s="2"/>
    </row>
    <row r="22" customFormat="false" ht="13.5" hidden="false" customHeight="true" outlineLevel="0" collapsed="false">
      <c r="A22" s="2"/>
      <c r="B22" s="3" t="s">
        <v>38</v>
      </c>
      <c r="C22" s="4" t="n">
        <v>1598</v>
      </c>
      <c r="D22" s="4" t="n">
        <v>4376</v>
      </c>
      <c r="E22" s="4" t="n">
        <v>150</v>
      </c>
      <c r="F22" s="4" t="n">
        <v>18</v>
      </c>
      <c r="G22" s="4" t="n">
        <v>0</v>
      </c>
      <c r="H22" s="4" t="n">
        <v>236</v>
      </c>
      <c r="I22" s="4" t="n">
        <v>16</v>
      </c>
      <c r="J22" s="4" t="n">
        <v>6394</v>
      </c>
      <c r="K22" s="2"/>
    </row>
    <row r="23" customFormat="false" ht="13.5" hidden="false" customHeight="true" outlineLevel="0" collapsed="false">
      <c r="A23" s="2"/>
      <c r="B23" s="3" t="s">
        <v>39</v>
      </c>
      <c r="C23" s="4" t="n">
        <v>1270</v>
      </c>
      <c r="D23" s="4" t="n">
        <v>2941</v>
      </c>
      <c r="E23" s="4" t="n">
        <v>75</v>
      </c>
      <c r="F23" s="4" t="n">
        <v>9</v>
      </c>
      <c r="G23" s="4" t="n">
        <v>0</v>
      </c>
      <c r="H23" s="4" t="n">
        <v>43</v>
      </c>
      <c r="I23" s="4" t="n">
        <v>2</v>
      </c>
      <c r="J23" s="4" t="n">
        <v>4340</v>
      </c>
      <c r="K23" s="2"/>
    </row>
    <row r="24" customFormat="false" ht="13.5" hidden="false" customHeight="true" outlineLevel="0" collapsed="false">
      <c r="A24" s="2"/>
      <c r="B24" s="3" t="s">
        <v>40</v>
      </c>
      <c r="C24" s="4" t="n">
        <v>1618</v>
      </c>
      <c r="D24" s="4" t="n">
        <v>4389</v>
      </c>
      <c r="E24" s="4" t="n">
        <v>125</v>
      </c>
      <c r="F24" s="4" t="n">
        <v>26</v>
      </c>
      <c r="G24" s="4" t="n">
        <v>0</v>
      </c>
      <c r="H24" s="4" t="n">
        <v>215</v>
      </c>
      <c r="I24" s="4" t="n">
        <v>4</v>
      </c>
      <c r="J24" s="4" t="n">
        <v>6377</v>
      </c>
      <c r="K24" s="2"/>
    </row>
    <row r="25" customFormat="false" ht="13.5" hidden="false" customHeight="true" outlineLevel="0" collapsed="false">
      <c r="A25" s="2"/>
      <c r="B25" s="3" t="s">
        <v>41</v>
      </c>
      <c r="C25" s="4" t="n">
        <v>1494</v>
      </c>
      <c r="D25" s="4" t="n">
        <v>4889</v>
      </c>
      <c r="E25" s="4" t="n">
        <v>155</v>
      </c>
      <c r="F25" s="4" t="n">
        <v>15</v>
      </c>
      <c r="G25" s="4" t="n">
        <v>0</v>
      </c>
      <c r="H25" s="4" t="n">
        <v>231</v>
      </c>
      <c r="I25" s="4" t="n">
        <v>8</v>
      </c>
      <c r="J25" s="4" t="n">
        <v>6792</v>
      </c>
      <c r="K25" s="2"/>
    </row>
    <row r="26" customFormat="false" ht="13.5" hidden="false" customHeight="true" outlineLevel="0" collapsed="false">
      <c r="A26" s="2"/>
      <c r="B26" s="3" t="s">
        <v>42</v>
      </c>
      <c r="C26" s="4" t="n">
        <v>1605</v>
      </c>
      <c r="D26" s="4" t="n">
        <v>4137</v>
      </c>
      <c r="E26" s="4" t="n">
        <v>181</v>
      </c>
      <c r="F26" s="4" t="n">
        <v>43</v>
      </c>
      <c r="G26" s="4" t="n">
        <v>0</v>
      </c>
      <c r="H26" s="4" t="n">
        <v>192</v>
      </c>
      <c r="I26" s="4" t="n">
        <v>9</v>
      </c>
      <c r="J26" s="4" t="n">
        <v>6167</v>
      </c>
      <c r="K26" s="2"/>
    </row>
    <row r="27" customFormat="false" ht="13.5" hidden="false" customHeight="true" outlineLevel="0" collapsed="false">
      <c r="A27" s="2"/>
      <c r="B27" s="3" t="s">
        <v>43</v>
      </c>
      <c r="C27" s="4" t="n">
        <v>2009</v>
      </c>
      <c r="D27" s="4" t="n">
        <v>4060</v>
      </c>
      <c r="E27" s="4" t="n">
        <v>281</v>
      </c>
      <c r="F27" s="4" t="n">
        <v>39</v>
      </c>
      <c r="G27" s="4" t="n">
        <v>0</v>
      </c>
      <c r="H27" s="4" t="n">
        <v>273</v>
      </c>
      <c r="I27" s="4" t="n">
        <v>2</v>
      </c>
      <c r="J27" s="4" t="n">
        <v>6664</v>
      </c>
      <c r="K27" s="2"/>
    </row>
    <row r="28" customFormat="false" ht="13.5" hidden="false" customHeight="true" outlineLevel="0" collapsed="false">
      <c r="A28" s="2"/>
      <c r="B28" s="3" t="s">
        <v>44</v>
      </c>
      <c r="C28" s="4" t="n">
        <v>2797</v>
      </c>
      <c r="D28" s="4" t="n">
        <v>4124</v>
      </c>
      <c r="E28" s="4" t="n">
        <v>156</v>
      </c>
      <c r="F28" s="4" t="n">
        <v>29</v>
      </c>
      <c r="G28" s="4" t="n">
        <v>0</v>
      </c>
      <c r="H28" s="4" t="n">
        <v>223</v>
      </c>
      <c r="I28" s="4" t="n">
        <v>3</v>
      </c>
      <c r="J28" s="4" t="n">
        <v>7332</v>
      </c>
      <c r="K28" s="2"/>
    </row>
    <row r="29" customFormat="false" ht="13.5" hidden="false" customHeight="true" outlineLevel="0" collapsed="false">
      <c r="A29" s="2"/>
      <c r="B29" s="3" t="s">
        <v>45</v>
      </c>
      <c r="C29" s="4" t="n">
        <v>2824</v>
      </c>
      <c r="D29" s="4" t="n">
        <v>5491</v>
      </c>
      <c r="E29" s="4" t="n">
        <v>157</v>
      </c>
      <c r="F29" s="4" t="n">
        <v>36</v>
      </c>
      <c r="G29" s="4" t="n">
        <v>0</v>
      </c>
      <c r="H29" s="4" t="n">
        <v>333</v>
      </c>
      <c r="I29" s="4" t="n">
        <v>6</v>
      </c>
      <c r="J29" s="4" t="n">
        <v>8847</v>
      </c>
      <c r="K29" s="2"/>
    </row>
    <row r="30" customFormat="false" ht="13.5" hidden="false" customHeight="true" outlineLevel="0" collapsed="false">
      <c r="A30" s="2"/>
      <c r="B30" s="3" t="s">
        <v>46</v>
      </c>
      <c r="C30" s="4" t="n">
        <v>2867</v>
      </c>
      <c r="D30" s="4" t="n">
        <v>5236</v>
      </c>
      <c r="E30" s="4" t="n">
        <v>148</v>
      </c>
      <c r="F30" s="4" t="n">
        <v>47</v>
      </c>
      <c r="G30" s="4" t="n">
        <v>0</v>
      </c>
      <c r="H30" s="4" t="n">
        <v>323</v>
      </c>
      <c r="I30" s="4" t="n">
        <v>5</v>
      </c>
      <c r="J30" s="4" t="n">
        <v>8626</v>
      </c>
      <c r="K30" s="2"/>
    </row>
    <row r="31" customFormat="false" ht="13.5" hidden="false" customHeight="true" outlineLevel="0" collapsed="false">
      <c r="A31" s="2"/>
      <c r="B31" s="3" t="s">
        <v>47</v>
      </c>
      <c r="C31" s="4" t="n">
        <v>2570</v>
      </c>
      <c r="D31" s="4" t="n">
        <v>4151</v>
      </c>
      <c r="E31" s="4" t="n">
        <v>141</v>
      </c>
      <c r="F31" s="4" t="n">
        <v>25</v>
      </c>
      <c r="G31" s="4" t="n">
        <v>0</v>
      </c>
      <c r="H31" s="4" t="n">
        <v>290</v>
      </c>
      <c r="I31" s="4" t="n">
        <v>10</v>
      </c>
      <c r="J31" s="4" t="n">
        <v>7187</v>
      </c>
      <c r="K31" s="2"/>
    </row>
    <row r="32" customFormat="false" ht="13.5" hidden="false" customHeight="true" outlineLevel="0" collapsed="false">
      <c r="A32" s="2"/>
      <c r="B32" s="3" t="s">
        <v>48</v>
      </c>
      <c r="C32" s="4" t="n">
        <v>2071</v>
      </c>
      <c r="D32" s="4" t="n">
        <v>3819</v>
      </c>
      <c r="E32" s="4" t="n">
        <v>98</v>
      </c>
      <c r="F32" s="4" t="n">
        <v>24</v>
      </c>
      <c r="G32" s="4" t="n">
        <v>0</v>
      </c>
      <c r="H32" s="4" t="n">
        <v>222</v>
      </c>
      <c r="I32" s="4" t="n">
        <v>0</v>
      </c>
      <c r="J32" s="4" t="n">
        <v>6234</v>
      </c>
      <c r="K32" s="2"/>
    </row>
    <row r="33" customFormat="false" ht="13.5" hidden="false" customHeight="true" outlineLevel="0" collapsed="false">
      <c r="A33" s="2"/>
      <c r="B33" s="3" t="s">
        <v>49</v>
      </c>
      <c r="C33" s="4" t="n">
        <v>1284</v>
      </c>
      <c r="D33" s="4" t="n">
        <v>3803</v>
      </c>
      <c r="E33" s="4" t="n">
        <v>128</v>
      </c>
      <c r="F33" s="4" t="n">
        <v>27</v>
      </c>
      <c r="G33" s="4" t="n">
        <v>0</v>
      </c>
      <c r="H33" s="4" t="n">
        <v>179</v>
      </c>
      <c r="I33" s="4" t="n">
        <v>1</v>
      </c>
      <c r="J33" s="4" t="n">
        <v>5422</v>
      </c>
      <c r="K33" s="2"/>
    </row>
    <row r="34" customFormat="false" ht="13.5" hidden="false" customHeight="true" outlineLevel="0" collapsed="false">
      <c r="A34" s="2"/>
      <c r="B34" s="3" t="s">
        <v>50</v>
      </c>
      <c r="C34" s="4" t="n">
        <v>24007</v>
      </c>
      <c r="D34" s="4" t="n">
        <v>51416</v>
      </c>
      <c r="E34" s="4" t="n">
        <v>1795</v>
      </c>
      <c r="F34" s="4" t="n">
        <v>338</v>
      </c>
      <c r="G34" s="4" t="n">
        <v>0</v>
      </c>
      <c r="H34" s="4" t="n">
        <v>2760</v>
      </c>
      <c r="I34" s="4" t="n">
        <v>66</v>
      </c>
      <c r="J34" s="4" t="n">
        <v>80382</v>
      </c>
      <c r="K34" s="2"/>
    </row>
    <row r="35" customFormat="false" ht="13.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3.5" hidden="false" customHeight="true" outlineLevel="0" collapsed="false">
      <c r="A36" s="2"/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2"/>
    </row>
    <row r="37" customFormat="false" ht="13.5" hidden="false" customHeight="true" outlineLevel="0" collapsed="false">
      <c r="A37" s="2"/>
      <c r="B37" s="3" t="s">
        <v>30</v>
      </c>
      <c r="C37" s="3" t="s">
        <v>31</v>
      </c>
      <c r="D37" s="3" t="s">
        <v>32</v>
      </c>
      <c r="E37" s="3" t="s">
        <v>33</v>
      </c>
      <c r="F37" s="3" t="s">
        <v>34</v>
      </c>
      <c r="G37" s="3" t="s">
        <v>35</v>
      </c>
      <c r="H37" s="3" t="s">
        <v>36</v>
      </c>
      <c r="I37" s="3" t="s">
        <v>37</v>
      </c>
      <c r="J37" s="3" t="s">
        <v>9</v>
      </c>
      <c r="K37" s="2"/>
    </row>
    <row r="38" customFormat="false" ht="13.5" hidden="false" customHeight="true" outlineLevel="0" collapsed="false">
      <c r="A38" s="2"/>
      <c r="B38" s="3" t="s">
        <v>38</v>
      </c>
      <c r="C38" s="4" t="n">
        <v>973</v>
      </c>
      <c r="D38" s="4" t="n">
        <v>861</v>
      </c>
      <c r="E38" s="4" t="n">
        <v>1</v>
      </c>
      <c r="F38" s="4" t="n">
        <v>3</v>
      </c>
      <c r="G38" s="4" t="n">
        <v>0</v>
      </c>
      <c r="H38" s="4" t="n">
        <v>1</v>
      </c>
      <c r="I38" s="4" t="n">
        <v>2</v>
      </c>
      <c r="J38" s="4" t="n">
        <v>1841</v>
      </c>
      <c r="K38" s="2"/>
    </row>
    <row r="39" customFormat="false" ht="13.5" hidden="false" customHeight="true" outlineLevel="0" collapsed="false">
      <c r="A39" s="2"/>
      <c r="B39" s="3" t="s">
        <v>39</v>
      </c>
      <c r="C39" s="4" t="n">
        <v>724</v>
      </c>
      <c r="D39" s="4" t="n">
        <v>536</v>
      </c>
      <c r="E39" s="4" t="n">
        <v>1</v>
      </c>
      <c r="F39" s="4" t="n">
        <v>2</v>
      </c>
      <c r="G39" s="4" t="n">
        <v>0</v>
      </c>
      <c r="H39" s="4" t="n">
        <v>7</v>
      </c>
      <c r="I39" s="4" t="n">
        <v>0</v>
      </c>
      <c r="J39" s="4" t="n">
        <v>1270</v>
      </c>
      <c r="K39" s="2"/>
    </row>
    <row r="40" customFormat="false" ht="13.5" hidden="false" customHeight="true" outlineLevel="0" collapsed="false">
      <c r="A40" s="2"/>
      <c r="B40" s="3" t="s">
        <v>40</v>
      </c>
      <c r="C40" s="4" t="n">
        <v>869</v>
      </c>
      <c r="D40" s="4" t="n">
        <v>761</v>
      </c>
      <c r="E40" s="4" t="n">
        <v>0</v>
      </c>
      <c r="F40" s="4" t="n">
        <v>2</v>
      </c>
      <c r="G40" s="4" t="n">
        <v>0</v>
      </c>
      <c r="H40" s="4" t="n">
        <v>8</v>
      </c>
      <c r="I40" s="4" t="n">
        <v>2</v>
      </c>
      <c r="J40" s="4" t="n">
        <v>1642</v>
      </c>
      <c r="K40" s="2"/>
    </row>
    <row r="41" customFormat="false" ht="13.5" hidden="false" customHeight="true" outlineLevel="0" collapsed="false">
      <c r="A41" s="2"/>
      <c r="B41" s="3" t="s">
        <v>41</v>
      </c>
      <c r="C41" s="4" t="n">
        <v>994</v>
      </c>
      <c r="D41" s="4" t="n">
        <v>718</v>
      </c>
      <c r="E41" s="4" t="n">
        <v>0</v>
      </c>
      <c r="F41" s="4" t="n">
        <v>0</v>
      </c>
      <c r="G41" s="4" t="n">
        <v>0</v>
      </c>
      <c r="H41" s="4" t="n">
        <v>5</v>
      </c>
      <c r="I41" s="4" t="n">
        <v>0</v>
      </c>
      <c r="J41" s="4" t="n">
        <v>1717</v>
      </c>
      <c r="K41" s="2"/>
    </row>
    <row r="42" customFormat="false" ht="13.5" hidden="false" customHeight="true" outlineLevel="0" collapsed="false">
      <c r="A42" s="2"/>
      <c r="B42" s="3" t="s">
        <v>42</v>
      </c>
      <c r="C42" s="4" t="n">
        <v>918</v>
      </c>
      <c r="D42" s="4" t="n">
        <v>695</v>
      </c>
      <c r="E42" s="4" t="n">
        <v>0</v>
      </c>
      <c r="F42" s="4" t="n">
        <v>2</v>
      </c>
      <c r="G42" s="4" t="n">
        <v>0</v>
      </c>
      <c r="H42" s="4" t="n">
        <v>2</v>
      </c>
      <c r="I42" s="4" t="n">
        <v>0</v>
      </c>
      <c r="J42" s="4" t="n">
        <v>1617</v>
      </c>
      <c r="K42" s="2"/>
    </row>
    <row r="43" customFormat="false" ht="13.5" hidden="false" customHeight="true" outlineLevel="0" collapsed="false">
      <c r="A43" s="2"/>
      <c r="B43" s="3" t="s">
        <v>43</v>
      </c>
      <c r="C43" s="4" t="n">
        <v>1331</v>
      </c>
      <c r="D43" s="4" t="n">
        <v>807</v>
      </c>
      <c r="E43" s="4" t="n">
        <v>0</v>
      </c>
      <c r="F43" s="4" t="n">
        <v>2</v>
      </c>
      <c r="G43" s="4" t="n">
        <v>0</v>
      </c>
      <c r="H43" s="4" t="n">
        <v>14</v>
      </c>
      <c r="I43" s="4" t="n">
        <v>2</v>
      </c>
      <c r="J43" s="4" t="n">
        <v>2156</v>
      </c>
      <c r="K43" s="2"/>
    </row>
    <row r="44" customFormat="false" ht="13.5" hidden="false" customHeight="true" outlineLevel="0" collapsed="false">
      <c r="A44" s="2"/>
      <c r="B44" s="3" t="s">
        <v>44</v>
      </c>
      <c r="C44" s="4" t="n">
        <v>1735</v>
      </c>
      <c r="D44" s="4" t="n">
        <v>719</v>
      </c>
      <c r="E44" s="4" t="n">
        <v>0</v>
      </c>
      <c r="F44" s="4" t="n">
        <v>3</v>
      </c>
      <c r="G44" s="4" t="n">
        <v>0</v>
      </c>
      <c r="H44" s="4" t="n">
        <v>8</v>
      </c>
      <c r="I44" s="4" t="n">
        <v>2</v>
      </c>
      <c r="J44" s="4" t="n">
        <v>2467</v>
      </c>
      <c r="K44" s="2"/>
    </row>
    <row r="45" customFormat="false" ht="13.5" hidden="false" customHeight="true" outlineLevel="0" collapsed="false">
      <c r="A45" s="2"/>
      <c r="B45" s="3" t="s">
        <v>45</v>
      </c>
      <c r="C45" s="4" t="n">
        <v>1790</v>
      </c>
      <c r="D45" s="4" t="n">
        <v>959</v>
      </c>
      <c r="E45" s="4" t="n">
        <v>0</v>
      </c>
      <c r="F45" s="4" t="n">
        <v>0</v>
      </c>
      <c r="G45" s="4" t="n">
        <v>0</v>
      </c>
      <c r="H45" s="4" t="n">
        <v>9</v>
      </c>
      <c r="I45" s="4" t="n">
        <v>1</v>
      </c>
      <c r="J45" s="4" t="n">
        <v>2759</v>
      </c>
      <c r="K45" s="2"/>
    </row>
    <row r="46" customFormat="false" ht="13.5" hidden="false" customHeight="true" outlineLevel="0" collapsed="false">
      <c r="A46" s="2"/>
      <c r="B46" s="3" t="s">
        <v>46</v>
      </c>
      <c r="C46" s="4" t="n">
        <v>1555</v>
      </c>
      <c r="D46" s="4" t="n">
        <v>816</v>
      </c>
      <c r="E46" s="4" t="n">
        <v>1</v>
      </c>
      <c r="F46" s="4" t="n">
        <v>3</v>
      </c>
      <c r="G46" s="4" t="n">
        <v>0</v>
      </c>
      <c r="H46" s="4" t="n">
        <v>7</v>
      </c>
      <c r="I46" s="4" t="n">
        <v>1</v>
      </c>
      <c r="J46" s="4" t="n">
        <v>2383</v>
      </c>
      <c r="K46" s="2"/>
    </row>
    <row r="47" customFormat="false" ht="13.5" hidden="false" customHeight="true" outlineLevel="0" collapsed="false">
      <c r="A47" s="2"/>
      <c r="B47" s="3" t="s">
        <v>47</v>
      </c>
      <c r="C47" s="4" t="n">
        <v>1666</v>
      </c>
      <c r="D47" s="4" t="n">
        <v>829</v>
      </c>
      <c r="E47" s="4" t="n">
        <v>0</v>
      </c>
      <c r="F47" s="4" t="n">
        <v>1</v>
      </c>
      <c r="G47" s="4" t="n">
        <v>0</v>
      </c>
      <c r="H47" s="4" t="n">
        <v>10</v>
      </c>
      <c r="I47" s="4" t="n">
        <v>4</v>
      </c>
      <c r="J47" s="4" t="n">
        <v>2510</v>
      </c>
      <c r="K47" s="2"/>
    </row>
    <row r="48" customFormat="false" ht="13.5" hidden="false" customHeight="true" outlineLevel="0" collapsed="false">
      <c r="A48" s="2"/>
      <c r="B48" s="3" t="s">
        <v>48</v>
      </c>
      <c r="C48" s="4" t="n">
        <v>1319</v>
      </c>
      <c r="D48" s="4" t="n">
        <v>560</v>
      </c>
      <c r="E48" s="4" t="n">
        <v>0</v>
      </c>
      <c r="F48" s="4" t="n">
        <v>0</v>
      </c>
      <c r="G48" s="4" t="n">
        <v>0</v>
      </c>
      <c r="H48" s="4" t="n">
        <v>8</v>
      </c>
      <c r="I48" s="4" t="n">
        <v>0</v>
      </c>
      <c r="J48" s="4" t="n">
        <v>1887</v>
      </c>
      <c r="K48" s="2"/>
    </row>
    <row r="49" customFormat="false" ht="13.5" hidden="false" customHeight="true" outlineLevel="0" collapsed="false">
      <c r="A49" s="2"/>
      <c r="B49" s="3" t="s">
        <v>49</v>
      </c>
      <c r="C49" s="4" t="n">
        <v>747</v>
      </c>
      <c r="D49" s="4" t="n">
        <v>668</v>
      </c>
      <c r="E49" s="4" t="n">
        <v>4</v>
      </c>
      <c r="F49" s="4" t="n">
        <v>2</v>
      </c>
      <c r="G49" s="4" t="n">
        <v>0</v>
      </c>
      <c r="H49" s="4" t="n">
        <v>17</v>
      </c>
      <c r="I49" s="4" t="n">
        <v>0</v>
      </c>
      <c r="J49" s="4" t="n">
        <v>1438</v>
      </c>
      <c r="K49" s="2"/>
    </row>
    <row r="50" customFormat="false" ht="13.5" hidden="false" customHeight="true" outlineLevel="0" collapsed="false">
      <c r="A50" s="2"/>
      <c r="B50" s="3" t="s">
        <v>50</v>
      </c>
      <c r="C50" s="4" t="n">
        <v>14621</v>
      </c>
      <c r="D50" s="4" t="n">
        <v>8929</v>
      </c>
      <c r="E50" s="4" t="n">
        <v>7</v>
      </c>
      <c r="F50" s="4" t="n">
        <v>20</v>
      </c>
      <c r="G50" s="4" t="n">
        <v>0</v>
      </c>
      <c r="H50" s="4" t="n">
        <v>96</v>
      </c>
      <c r="I50" s="4" t="n">
        <v>14</v>
      </c>
      <c r="J50" s="4" t="n">
        <v>23687</v>
      </c>
      <c r="K50" s="2"/>
    </row>
    <row r="51" customFormat="false" ht="13.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13.5" hidden="false" customHeight="true" outlineLevel="0" collapsed="false">
      <c r="A52" s="2"/>
      <c r="B52" s="3" t="s">
        <v>29</v>
      </c>
      <c r="C52" s="3"/>
      <c r="D52" s="2"/>
      <c r="E52" s="2"/>
      <c r="F52" s="2"/>
      <c r="G52" s="2"/>
      <c r="H52" s="2"/>
      <c r="I52" s="2"/>
      <c r="J52" s="2"/>
      <c r="K52" s="2"/>
    </row>
    <row r="53" customFormat="false" ht="13.5" hidden="false" customHeight="true" outlineLevel="0" collapsed="false">
      <c r="A53" s="2"/>
      <c r="B53" s="3" t="s">
        <v>30</v>
      </c>
      <c r="C53" s="3" t="s">
        <v>9</v>
      </c>
      <c r="D53" s="2"/>
      <c r="E53" s="2"/>
      <c r="F53" s="2"/>
      <c r="G53" s="2"/>
      <c r="H53" s="2"/>
      <c r="I53" s="2"/>
      <c r="J53" s="2"/>
      <c r="K53" s="2"/>
    </row>
    <row r="54" customFormat="false" ht="13.5" hidden="false" customHeight="true" outlineLevel="0" collapsed="false">
      <c r="A54" s="2"/>
      <c r="B54" s="3" t="s">
        <v>38</v>
      </c>
      <c r="C54" s="4" t="n">
        <v>5</v>
      </c>
      <c r="D54" s="2"/>
      <c r="E54" s="2"/>
      <c r="F54" s="2"/>
      <c r="G54" s="2"/>
      <c r="H54" s="2"/>
      <c r="I54" s="2"/>
      <c r="J54" s="2"/>
      <c r="K54" s="2"/>
    </row>
    <row r="55" customFormat="false" ht="13.5" hidden="false" customHeight="true" outlineLevel="0" collapsed="false">
      <c r="A55" s="2"/>
      <c r="B55" s="3" t="s">
        <v>39</v>
      </c>
      <c r="C55" s="4" t="n">
        <v>2</v>
      </c>
      <c r="D55" s="2"/>
      <c r="E55" s="2"/>
      <c r="F55" s="2"/>
      <c r="G55" s="2"/>
      <c r="H55" s="2"/>
      <c r="I55" s="2"/>
      <c r="J55" s="2"/>
      <c r="K55" s="2"/>
    </row>
    <row r="56" customFormat="false" ht="13.5" hidden="false" customHeight="true" outlineLevel="0" collapsed="false">
      <c r="A56" s="2"/>
      <c r="B56" s="3" t="s">
        <v>40</v>
      </c>
      <c r="C56" s="4" t="n">
        <v>8</v>
      </c>
      <c r="D56" s="2"/>
      <c r="E56" s="2"/>
      <c r="F56" s="2"/>
      <c r="G56" s="2"/>
      <c r="H56" s="2"/>
      <c r="I56" s="2"/>
      <c r="J56" s="2"/>
      <c r="K56" s="2"/>
    </row>
    <row r="57" customFormat="false" ht="13.5" hidden="false" customHeight="true" outlineLevel="0" collapsed="false">
      <c r="A57" s="2"/>
      <c r="B57" s="3" t="s">
        <v>41</v>
      </c>
      <c r="C57" s="4" t="n">
        <v>2</v>
      </c>
      <c r="D57" s="2"/>
      <c r="E57" s="2"/>
      <c r="F57" s="2"/>
      <c r="G57" s="2"/>
      <c r="H57" s="2"/>
      <c r="I57" s="2"/>
      <c r="J57" s="2"/>
      <c r="K57" s="2"/>
    </row>
    <row r="58" customFormat="false" ht="13.5" hidden="false" customHeight="true" outlineLevel="0" collapsed="false">
      <c r="A58" s="2"/>
      <c r="B58" s="3" t="s">
        <v>42</v>
      </c>
      <c r="C58" s="4" t="n">
        <v>5</v>
      </c>
      <c r="D58" s="2"/>
      <c r="E58" s="2"/>
      <c r="F58" s="2"/>
      <c r="G58" s="2"/>
      <c r="H58" s="2"/>
      <c r="I58" s="2"/>
      <c r="J58" s="2"/>
      <c r="K58" s="2"/>
    </row>
    <row r="59" customFormat="false" ht="13.5" hidden="false" customHeight="true" outlineLevel="0" collapsed="false">
      <c r="A59" s="2"/>
      <c r="B59" s="3" t="s">
        <v>43</v>
      </c>
      <c r="C59" s="4" t="n">
        <v>0</v>
      </c>
      <c r="D59" s="2"/>
      <c r="E59" s="2"/>
      <c r="F59" s="2"/>
      <c r="G59" s="2"/>
      <c r="H59" s="2"/>
      <c r="I59" s="2"/>
      <c r="J59" s="2"/>
      <c r="K59" s="2"/>
    </row>
    <row r="60" customFormat="false" ht="13.5" hidden="false" customHeight="true" outlineLevel="0" collapsed="false">
      <c r="A60" s="2"/>
      <c r="B60" s="3" t="s">
        <v>44</v>
      </c>
      <c r="C60" s="4" t="n">
        <v>5</v>
      </c>
      <c r="D60" s="2"/>
      <c r="E60" s="2"/>
      <c r="F60" s="2"/>
      <c r="G60" s="2"/>
      <c r="H60" s="2"/>
      <c r="I60" s="2"/>
      <c r="J60" s="2"/>
      <c r="K60" s="2"/>
    </row>
    <row r="61" customFormat="false" ht="13.5" hidden="false" customHeight="true" outlineLevel="0" collapsed="false">
      <c r="A61" s="2"/>
      <c r="B61" s="3" t="s">
        <v>45</v>
      </c>
      <c r="C61" s="4" t="n">
        <v>6</v>
      </c>
      <c r="D61" s="2"/>
      <c r="E61" s="2"/>
      <c r="F61" s="2"/>
      <c r="G61" s="2"/>
      <c r="H61" s="2"/>
      <c r="I61" s="2"/>
      <c r="J61" s="2"/>
      <c r="K61" s="2"/>
    </row>
    <row r="62" customFormat="false" ht="13.5" hidden="false" customHeight="true" outlineLevel="0" collapsed="false">
      <c r="A62" s="2"/>
      <c r="B62" s="3" t="s">
        <v>46</v>
      </c>
      <c r="C62" s="4" t="n">
        <v>3</v>
      </c>
      <c r="D62" s="2"/>
      <c r="E62" s="2"/>
      <c r="F62" s="2"/>
      <c r="G62" s="2"/>
      <c r="H62" s="2"/>
      <c r="I62" s="2"/>
      <c r="J62" s="2"/>
      <c r="K62" s="2"/>
    </row>
    <row r="63" customFormat="false" ht="13.5" hidden="false" customHeight="true" outlineLevel="0" collapsed="false">
      <c r="A63" s="2"/>
      <c r="B63" s="3" t="s">
        <v>47</v>
      </c>
      <c r="C63" s="4" t="n">
        <v>3</v>
      </c>
      <c r="D63" s="2"/>
      <c r="E63" s="2"/>
      <c r="F63" s="2"/>
      <c r="G63" s="2"/>
      <c r="H63" s="2"/>
      <c r="I63" s="2"/>
      <c r="J63" s="2"/>
      <c r="K63" s="2"/>
    </row>
    <row r="64" customFormat="false" ht="13.5" hidden="false" customHeight="true" outlineLevel="0" collapsed="false">
      <c r="A64" s="2"/>
      <c r="B64" s="3" t="s">
        <v>48</v>
      </c>
      <c r="C64" s="4" t="n">
        <v>3</v>
      </c>
      <c r="D64" s="2"/>
      <c r="E64" s="2"/>
      <c r="F64" s="2"/>
      <c r="G64" s="2"/>
      <c r="H64" s="2"/>
      <c r="I64" s="2"/>
      <c r="J64" s="2"/>
      <c r="K64" s="2"/>
    </row>
    <row r="65" customFormat="false" ht="13.5" hidden="false" customHeight="true" outlineLevel="0" collapsed="false">
      <c r="A65" s="2"/>
      <c r="B65" s="3" t="s">
        <v>49</v>
      </c>
      <c r="C65" s="4" t="n">
        <v>1</v>
      </c>
      <c r="D65" s="2"/>
      <c r="E65" s="2"/>
      <c r="F65" s="2"/>
      <c r="G65" s="2"/>
      <c r="H65" s="2"/>
      <c r="I65" s="2"/>
      <c r="J65" s="2"/>
      <c r="K65" s="2"/>
    </row>
    <row r="66" customFormat="false" ht="13.5" hidden="false" customHeight="true" outlineLevel="0" collapsed="false">
      <c r="A66" s="2"/>
      <c r="B66" s="3" t="s">
        <v>50</v>
      </c>
      <c r="C66" s="4" t="n">
        <v>43</v>
      </c>
      <c r="D66" s="2"/>
      <c r="E66" s="2"/>
      <c r="F66" s="2"/>
      <c r="G66" s="2"/>
      <c r="H66" s="2"/>
      <c r="I66" s="2"/>
      <c r="J66" s="2"/>
      <c r="K66" s="2"/>
    </row>
    <row r="67" customFormat="false" ht="13.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customFormat="false" ht="13.5" hidden="false" customHeight="true" outlineLevel="0" collapsed="false">
      <c r="A68" s="2"/>
      <c r="B68" s="3" t="s">
        <v>26</v>
      </c>
      <c r="C68" s="3"/>
      <c r="D68" s="3"/>
      <c r="E68" s="3"/>
      <c r="F68" s="3"/>
      <c r="G68" s="3"/>
      <c r="H68" s="3"/>
      <c r="I68" s="3"/>
      <c r="J68" s="2"/>
      <c r="K68" s="2"/>
    </row>
    <row r="69" customFormat="false" ht="13.5" hidden="false" customHeight="true" outlineLevel="0" collapsed="false">
      <c r="A69" s="2"/>
      <c r="B69" s="3" t="s">
        <v>30</v>
      </c>
      <c r="C69" s="3" t="s">
        <v>31</v>
      </c>
      <c r="D69" s="3" t="s">
        <v>32</v>
      </c>
      <c r="E69" s="3" t="s">
        <v>33</v>
      </c>
      <c r="F69" s="3" t="s">
        <v>34</v>
      </c>
      <c r="G69" s="3" t="s">
        <v>36</v>
      </c>
      <c r="H69" s="3" t="s">
        <v>37</v>
      </c>
      <c r="I69" s="3" t="s">
        <v>9</v>
      </c>
      <c r="J69" s="2"/>
      <c r="K69" s="2"/>
    </row>
    <row r="70" customFormat="false" ht="13.5" hidden="false" customHeight="true" outlineLevel="0" collapsed="false">
      <c r="A70" s="2"/>
      <c r="B70" s="3" t="s">
        <v>38</v>
      </c>
      <c r="C70" s="4" t="n">
        <v>75</v>
      </c>
      <c r="D70" s="4" t="n">
        <v>284</v>
      </c>
      <c r="E70" s="4" t="n">
        <v>59</v>
      </c>
      <c r="F70" s="4" t="n">
        <v>12</v>
      </c>
      <c r="G70" s="4" t="n">
        <v>9</v>
      </c>
      <c r="H70" s="4" t="n">
        <v>14</v>
      </c>
      <c r="I70" s="4" t="n">
        <v>453</v>
      </c>
      <c r="J70" s="2"/>
      <c r="K70" s="2"/>
    </row>
    <row r="71" customFormat="false" ht="13.5" hidden="false" customHeight="true" outlineLevel="0" collapsed="false">
      <c r="A71" s="2"/>
      <c r="B71" s="3" t="s">
        <v>39</v>
      </c>
      <c r="C71" s="4" t="n">
        <v>78</v>
      </c>
      <c r="D71" s="4" t="n">
        <v>253</v>
      </c>
      <c r="E71" s="4" t="n">
        <v>35</v>
      </c>
      <c r="F71" s="4" t="n">
        <v>9</v>
      </c>
      <c r="G71" s="4" t="n">
        <v>2</v>
      </c>
      <c r="H71" s="4" t="n">
        <v>0</v>
      </c>
      <c r="I71" s="4" t="n">
        <v>377</v>
      </c>
      <c r="J71" s="2"/>
      <c r="K71" s="2"/>
    </row>
    <row r="72" customFormat="false" ht="13.5" hidden="false" customHeight="true" outlineLevel="0" collapsed="false">
      <c r="A72" s="2"/>
      <c r="B72" s="3" t="s">
        <v>40</v>
      </c>
      <c r="C72" s="4" t="n">
        <v>107</v>
      </c>
      <c r="D72" s="4" t="n">
        <v>360</v>
      </c>
      <c r="E72" s="4" t="n">
        <v>38</v>
      </c>
      <c r="F72" s="4" t="n">
        <v>5</v>
      </c>
      <c r="G72" s="4" t="n">
        <v>11</v>
      </c>
      <c r="H72" s="4" t="n">
        <v>1</v>
      </c>
      <c r="I72" s="4" t="n">
        <v>522</v>
      </c>
      <c r="J72" s="2"/>
      <c r="K72" s="2"/>
    </row>
    <row r="73" customFormat="false" ht="13.5" hidden="false" customHeight="true" outlineLevel="0" collapsed="false">
      <c r="A73" s="2"/>
      <c r="B73" s="3" t="s">
        <v>41</v>
      </c>
      <c r="C73" s="4" t="n">
        <v>112</v>
      </c>
      <c r="D73" s="4" t="n">
        <v>379</v>
      </c>
      <c r="E73" s="4" t="n">
        <v>68</v>
      </c>
      <c r="F73" s="4" t="n">
        <v>5</v>
      </c>
      <c r="G73" s="4" t="n">
        <v>11</v>
      </c>
      <c r="H73" s="4" t="n">
        <v>0</v>
      </c>
      <c r="I73" s="4" t="n">
        <v>575</v>
      </c>
      <c r="J73" s="2"/>
      <c r="K73" s="2"/>
    </row>
    <row r="74" customFormat="false" ht="13.5" hidden="false" customHeight="true" outlineLevel="0" collapsed="false">
      <c r="A74" s="2"/>
      <c r="B74" s="3" t="s">
        <v>42</v>
      </c>
      <c r="C74" s="4" t="n">
        <v>138</v>
      </c>
      <c r="D74" s="4" t="n">
        <v>349</v>
      </c>
      <c r="E74" s="4" t="n">
        <v>54</v>
      </c>
      <c r="F74" s="4" t="n">
        <v>7</v>
      </c>
      <c r="G74" s="4" t="n">
        <v>16</v>
      </c>
      <c r="H74" s="4" t="n">
        <v>1</v>
      </c>
      <c r="I74" s="4" t="n">
        <v>565</v>
      </c>
      <c r="J74" s="2"/>
      <c r="K74" s="2"/>
    </row>
    <row r="75" customFormat="false" ht="13.5" hidden="false" customHeight="true" outlineLevel="0" collapsed="false">
      <c r="A75" s="2"/>
      <c r="B75" s="3" t="s">
        <v>43</v>
      </c>
      <c r="C75" s="4" t="n">
        <v>100</v>
      </c>
      <c r="D75" s="4" t="n">
        <v>381</v>
      </c>
      <c r="E75" s="4" t="n">
        <v>42</v>
      </c>
      <c r="F75" s="4" t="n">
        <v>21</v>
      </c>
      <c r="G75" s="4" t="n">
        <v>11</v>
      </c>
      <c r="H75" s="4" t="n">
        <v>3</v>
      </c>
      <c r="I75" s="4" t="n">
        <v>558</v>
      </c>
      <c r="J75" s="2"/>
      <c r="K75" s="2"/>
    </row>
    <row r="76" customFormat="false" ht="13.5" hidden="false" customHeight="true" outlineLevel="0" collapsed="false">
      <c r="A76" s="2"/>
      <c r="B76" s="3" t="s">
        <v>44</v>
      </c>
      <c r="C76" s="4" t="n">
        <v>128</v>
      </c>
      <c r="D76" s="4" t="n">
        <v>327</v>
      </c>
      <c r="E76" s="4" t="n">
        <v>50</v>
      </c>
      <c r="F76" s="4" t="n">
        <v>13</v>
      </c>
      <c r="G76" s="4" t="n">
        <v>26</v>
      </c>
      <c r="H76" s="4" t="n">
        <v>15</v>
      </c>
      <c r="I76" s="4" t="n">
        <v>559</v>
      </c>
      <c r="J76" s="2"/>
      <c r="K76" s="2"/>
    </row>
    <row r="77" customFormat="false" ht="13.5" hidden="false" customHeight="true" outlineLevel="0" collapsed="false">
      <c r="A77" s="2"/>
      <c r="B77" s="3" t="s">
        <v>45</v>
      </c>
      <c r="C77" s="4" t="n">
        <v>150</v>
      </c>
      <c r="D77" s="4" t="n">
        <v>456</v>
      </c>
      <c r="E77" s="4" t="n">
        <v>83</v>
      </c>
      <c r="F77" s="4" t="n">
        <v>7</v>
      </c>
      <c r="G77" s="4" t="n">
        <v>15</v>
      </c>
      <c r="H77" s="4" t="n">
        <v>3</v>
      </c>
      <c r="I77" s="4" t="n">
        <v>714</v>
      </c>
      <c r="J77" s="2"/>
      <c r="K77" s="2"/>
    </row>
    <row r="78" customFormat="false" ht="13.5" hidden="false" customHeight="true" outlineLevel="0" collapsed="false">
      <c r="A78" s="2"/>
      <c r="B78" s="3" t="s">
        <v>46</v>
      </c>
      <c r="C78" s="4" t="n">
        <v>119</v>
      </c>
      <c r="D78" s="4" t="n">
        <v>432</v>
      </c>
      <c r="E78" s="4" t="n">
        <v>32</v>
      </c>
      <c r="F78" s="4" t="n">
        <v>20</v>
      </c>
      <c r="G78" s="4" t="n">
        <v>24</v>
      </c>
      <c r="H78" s="4" t="n">
        <v>14</v>
      </c>
      <c r="I78" s="4" t="n">
        <v>641</v>
      </c>
      <c r="J78" s="2"/>
      <c r="K78" s="2"/>
    </row>
    <row r="79" customFormat="false" ht="13.5" hidden="false" customHeight="true" outlineLevel="0" collapsed="false">
      <c r="A79" s="2"/>
      <c r="B79" s="3" t="s">
        <v>47</v>
      </c>
      <c r="C79" s="4" t="n">
        <v>142</v>
      </c>
      <c r="D79" s="4" t="n">
        <v>400</v>
      </c>
      <c r="E79" s="4" t="n">
        <v>42</v>
      </c>
      <c r="F79" s="4" t="n">
        <v>6</v>
      </c>
      <c r="G79" s="4" t="n">
        <v>24</v>
      </c>
      <c r="H79" s="4" t="n">
        <v>2</v>
      </c>
      <c r="I79" s="4" t="n">
        <v>616</v>
      </c>
      <c r="J79" s="2"/>
      <c r="K79" s="2"/>
    </row>
    <row r="80" customFormat="false" ht="13.5" hidden="false" customHeight="true" outlineLevel="0" collapsed="false">
      <c r="A80" s="2"/>
      <c r="B80" s="3" t="s">
        <v>48</v>
      </c>
      <c r="C80" s="4" t="n">
        <v>104</v>
      </c>
      <c r="D80" s="4" t="n">
        <v>306</v>
      </c>
      <c r="E80" s="4" t="n">
        <v>39</v>
      </c>
      <c r="F80" s="4" t="n">
        <v>12</v>
      </c>
      <c r="G80" s="4" t="n">
        <v>17</v>
      </c>
      <c r="H80" s="4" t="n">
        <v>2</v>
      </c>
      <c r="I80" s="4" t="n">
        <v>480</v>
      </c>
      <c r="J80" s="2"/>
      <c r="K80" s="2"/>
    </row>
    <row r="81" customFormat="false" ht="13.5" hidden="false" customHeight="true" outlineLevel="0" collapsed="false">
      <c r="A81" s="2"/>
      <c r="B81" s="3" t="s">
        <v>49</v>
      </c>
      <c r="C81" s="4" t="n">
        <v>79</v>
      </c>
      <c r="D81" s="4" t="n">
        <v>239</v>
      </c>
      <c r="E81" s="4" t="n">
        <v>126</v>
      </c>
      <c r="F81" s="4" t="n">
        <v>16</v>
      </c>
      <c r="G81" s="4" t="n">
        <v>10</v>
      </c>
      <c r="H81" s="4" t="n">
        <v>3</v>
      </c>
      <c r="I81" s="4" t="n">
        <v>473</v>
      </c>
      <c r="J81" s="2"/>
      <c r="K81" s="2"/>
    </row>
    <row r="82" customFormat="false" ht="13.5" hidden="false" customHeight="true" outlineLevel="0" collapsed="false">
      <c r="A82" s="2"/>
      <c r="B82" s="3" t="s">
        <v>50</v>
      </c>
      <c r="C82" s="4" t="n">
        <v>1332</v>
      </c>
      <c r="D82" s="4" t="n">
        <v>4166</v>
      </c>
      <c r="E82" s="4" t="n">
        <v>668</v>
      </c>
      <c r="F82" s="4" t="n">
        <v>133</v>
      </c>
      <c r="G82" s="4" t="n">
        <v>176</v>
      </c>
      <c r="H82" s="4" t="n">
        <v>58</v>
      </c>
      <c r="I82" s="4" t="n">
        <v>6533</v>
      </c>
      <c r="J82" s="2"/>
      <c r="K82" s="2"/>
    </row>
    <row r="83" customFormat="false" ht="13.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customFormat="false" ht="13.5" hidden="false" customHeight="true" outlineLevel="0" collapsed="false">
      <c r="A84" s="2"/>
      <c r="B84" s="3" t="s">
        <v>27</v>
      </c>
      <c r="C84" s="3"/>
      <c r="D84" s="3"/>
      <c r="E84" s="3"/>
      <c r="F84" s="3"/>
      <c r="G84" s="3"/>
      <c r="H84" s="3"/>
      <c r="I84" s="3"/>
      <c r="J84" s="2"/>
      <c r="K84" s="2"/>
    </row>
    <row r="85" customFormat="false" ht="13.5" hidden="false" customHeight="true" outlineLevel="0" collapsed="false">
      <c r="A85" s="2"/>
      <c r="B85" s="3" t="s">
        <v>30</v>
      </c>
      <c r="C85" s="3" t="s">
        <v>31</v>
      </c>
      <c r="D85" s="3" t="s">
        <v>32</v>
      </c>
      <c r="E85" s="3" t="s">
        <v>33</v>
      </c>
      <c r="F85" s="3" t="s">
        <v>34</v>
      </c>
      <c r="G85" s="3" t="s">
        <v>36</v>
      </c>
      <c r="H85" s="3" t="s">
        <v>37</v>
      </c>
      <c r="I85" s="3" t="s">
        <v>9</v>
      </c>
      <c r="J85" s="2"/>
      <c r="K85" s="2"/>
    </row>
    <row r="86" customFormat="false" ht="13.5" hidden="false" customHeight="true" outlineLevel="0" collapsed="false">
      <c r="A86" s="2"/>
      <c r="B86" s="3" t="s">
        <v>38</v>
      </c>
      <c r="C86" s="4" t="n">
        <v>35</v>
      </c>
      <c r="D86" s="4" t="n">
        <v>145</v>
      </c>
      <c r="E86" s="4" t="n">
        <v>50</v>
      </c>
      <c r="F86" s="4" t="n">
        <v>4</v>
      </c>
      <c r="G86" s="4" t="n">
        <v>1</v>
      </c>
      <c r="H86" s="4" t="n">
        <v>4</v>
      </c>
      <c r="I86" s="4" t="n">
        <v>239</v>
      </c>
      <c r="J86" s="2"/>
      <c r="K86" s="2"/>
    </row>
    <row r="87" customFormat="false" ht="13.5" hidden="false" customHeight="true" outlineLevel="0" collapsed="false">
      <c r="A87" s="2"/>
      <c r="B87" s="3" t="s">
        <v>39</v>
      </c>
      <c r="C87" s="4" t="n">
        <v>19</v>
      </c>
      <c r="D87" s="4" t="n">
        <v>106</v>
      </c>
      <c r="E87" s="4" t="n">
        <v>38</v>
      </c>
      <c r="F87" s="4" t="n">
        <v>5</v>
      </c>
      <c r="G87" s="4" t="n">
        <v>0</v>
      </c>
      <c r="H87" s="4" t="n">
        <v>1</v>
      </c>
      <c r="I87" s="4" t="n">
        <v>169</v>
      </c>
      <c r="J87" s="2"/>
      <c r="K87" s="2"/>
    </row>
    <row r="88" customFormat="false" ht="13.5" hidden="false" customHeight="true" outlineLevel="0" collapsed="false">
      <c r="A88" s="2"/>
      <c r="B88" s="3" t="s">
        <v>40</v>
      </c>
      <c r="C88" s="4" t="n">
        <v>36</v>
      </c>
      <c r="D88" s="4" t="n">
        <v>204</v>
      </c>
      <c r="E88" s="4" t="n">
        <v>50</v>
      </c>
      <c r="F88" s="4" t="n">
        <v>11</v>
      </c>
      <c r="G88" s="4" t="n">
        <v>2</v>
      </c>
      <c r="H88" s="4" t="n">
        <v>2</v>
      </c>
      <c r="I88" s="4" t="n">
        <v>305</v>
      </c>
      <c r="J88" s="2"/>
      <c r="K88" s="2"/>
    </row>
    <row r="89" customFormat="false" ht="13.5" hidden="false" customHeight="true" outlineLevel="0" collapsed="false">
      <c r="A89" s="2"/>
      <c r="B89" s="3" t="s">
        <v>41</v>
      </c>
      <c r="C89" s="4" t="n">
        <v>30</v>
      </c>
      <c r="D89" s="4" t="n">
        <v>205</v>
      </c>
      <c r="E89" s="4" t="n">
        <v>109</v>
      </c>
      <c r="F89" s="4" t="n">
        <v>2</v>
      </c>
      <c r="G89" s="4" t="n">
        <v>3</v>
      </c>
      <c r="H89" s="4" t="n">
        <v>3</v>
      </c>
      <c r="I89" s="4" t="n">
        <v>352</v>
      </c>
      <c r="J89" s="2"/>
      <c r="K89" s="2"/>
    </row>
    <row r="90" customFormat="false" ht="13.5" hidden="false" customHeight="true" outlineLevel="0" collapsed="false">
      <c r="A90" s="2"/>
      <c r="B90" s="3" t="s">
        <v>42</v>
      </c>
      <c r="C90" s="4" t="n">
        <v>26</v>
      </c>
      <c r="D90" s="4" t="n">
        <v>187</v>
      </c>
      <c r="E90" s="4" t="n">
        <v>27</v>
      </c>
      <c r="F90" s="4" t="n">
        <v>10</v>
      </c>
      <c r="G90" s="4" t="n">
        <v>0</v>
      </c>
      <c r="H90" s="4" t="n">
        <v>16</v>
      </c>
      <c r="I90" s="4" t="n">
        <v>266</v>
      </c>
      <c r="J90" s="2"/>
      <c r="K90" s="2"/>
    </row>
    <row r="91" customFormat="false" ht="13.5" hidden="false" customHeight="true" outlineLevel="0" collapsed="false">
      <c r="A91" s="2"/>
      <c r="B91" s="3" t="s">
        <v>43</v>
      </c>
      <c r="C91" s="4" t="n">
        <v>38</v>
      </c>
      <c r="D91" s="4" t="n">
        <v>200</v>
      </c>
      <c r="E91" s="4" t="n">
        <v>54</v>
      </c>
      <c r="F91" s="4" t="n">
        <v>10</v>
      </c>
      <c r="G91" s="4" t="n">
        <v>2</v>
      </c>
      <c r="H91" s="4" t="n">
        <v>4</v>
      </c>
      <c r="I91" s="4" t="n">
        <v>308</v>
      </c>
      <c r="J91" s="2"/>
      <c r="K91" s="2"/>
    </row>
    <row r="92" customFormat="false" ht="13.5" hidden="false" customHeight="true" outlineLevel="0" collapsed="false">
      <c r="A92" s="2"/>
      <c r="B92" s="3" t="s">
        <v>44</v>
      </c>
      <c r="C92" s="4" t="n">
        <v>44</v>
      </c>
      <c r="D92" s="4" t="n">
        <v>185</v>
      </c>
      <c r="E92" s="4" t="n">
        <v>53</v>
      </c>
      <c r="F92" s="4" t="n">
        <v>5</v>
      </c>
      <c r="G92" s="4" t="n">
        <v>6</v>
      </c>
      <c r="H92" s="4" t="n">
        <v>13</v>
      </c>
      <c r="I92" s="4" t="n">
        <v>306</v>
      </c>
      <c r="J92" s="2"/>
      <c r="K92" s="2"/>
    </row>
    <row r="93" customFormat="false" ht="13.5" hidden="false" customHeight="true" outlineLevel="0" collapsed="false">
      <c r="A93" s="2"/>
      <c r="B93" s="3" t="s">
        <v>45</v>
      </c>
      <c r="C93" s="4" t="n">
        <v>49</v>
      </c>
      <c r="D93" s="4" t="n">
        <v>241</v>
      </c>
      <c r="E93" s="4" t="n">
        <v>78</v>
      </c>
      <c r="F93" s="4" t="n">
        <v>7</v>
      </c>
      <c r="G93" s="4" t="n">
        <v>1</v>
      </c>
      <c r="H93" s="4" t="n">
        <v>4</v>
      </c>
      <c r="I93" s="4" t="n">
        <v>380</v>
      </c>
      <c r="J93" s="2"/>
      <c r="K93" s="2"/>
    </row>
    <row r="94" customFormat="false" ht="13.5" hidden="false" customHeight="true" outlineLevel="0" collapsed="false">
      <c r="A94" s="2"/>
      <c r="B94" s="3" t="s">
        <v>46</v>
      </c>
      <c r="C94" s="4" t="n">
        <v>34</v>
      </c>
      <c r="D94" s="4" t="n">
        <v>239</v>
      </c>
      <c r="E94" s="4" t="n">
        <v>36</v>
      </c>
      <c r="F94" s="4" t="n">
        <v>15</v>
      </c>
      <c r="G94" s="4" t="n">
        <v>7</v>
      </c>
      <c r="H94" s="4" t="n">
        <v>18</v>
      </c>
      <c r="I94" s="4" t="n">
        <v>349</v>
      </c>
      <c r="J94" s="2"/>
      <c r="K94" s="2"/>
    </row>
    <row r="95" customFormat="false" ht="13.5" hidden="false" customHeight="true" outlineLevel="0" collapsed="false">
      <c r="A95" s="2"/>
      <c r="B95" s="3" t="s">
        <v>47</v>
      </c>
      <c r="C95" s="4" t="n">
        <v>25</v>
      </c>
      <c r="D95" s="4" t="n">
        <v>191</v>
      </c>
      <c r="E95" s="4" t="n">
        <v>66</v>
      </c>
      <c r="F95" s="4" t="n">
        <v>4</v>
      </c>
      <c r="G95" s="4" t="n">
        <v>3</v>
      </c>
      <c r="H95" s="4" t="n">
        <v>2</v>
      </c>
      <c r="I95" s="4" t="n">
        <v>291</v>
      </c>
      <c r="J95" s="2"/>
      <c r="K95" s="2"/>
    </row>
    <row r="96" customFormat="false" ht="13.5" hidden="false" customHeight="true" outlineLevel="0" collapsed="false">
      <c r="A96" s="2"/>
      <c r="B96" s="3" t="s">
        <v>48</v>
      </c>
      <c r="C96" s="4" t="n">
        <v>40</v>
      </c>
      <c r="D96" s="4" t="n">
        <v>170</v>
      </c>
      <c r="E96" s="4" t="n">
        <v>44</v>
      </c>
      <c r="F96" s="4" t="n">
        <v>8</v>
      </c>
      <c r="G96" s="4" t="n">
        <v>3</v>
      </c>
      <c r="H96" s="4" t="n">
        <v>3</v>
      </c>
      <c r="I96" s="4" t="n">
        <v>268</v>
      </c>
      <c r="J96" s="2"/>
      <c r="K96" s="2"/>
    </row>
    <row r="97" customFormat="false" ht="13.5" hidden="false" customHeight="true" outlineLevel="0" collapsed="false">
      <c r="A97" s="2"/>
      <c r="B97" s="3" t="s">
        <v>49</v>
      </c>
      <c r="C97" s="4" t="n">
        <v>38</v>
      </c>
      <c r="D97" s="4" t="n">
        <v>182</v>
      </c>
      <c r="E97" s="4" t="n">
        <v>149</v>
      </c>
      <c r="F97" s="4" t="n">
        <v>10</v>
      </c>
      <c r="G97" s="4" t="n">
        <v>1</v>
      </c>
      <c r="H97" s="4" t="n">
        <v>14</v>
      </c>
      <c r="I97" s="4" t="n">
        <v>394</v>
      </c>
      <c r="J97" s="2"/>
      <c r="K97" s="2"/>
    </row>
    <row r="98" customFormat="false" ht="13.5" hidden="false" customHeight="true" outlineLevel="0" collapsed="false">
      <c r="A98" s="2"/>
      <c r="B98" s="3" t="s">
        <v>50</v>
      </c>
      <c r="C98" s="4" t="n">
        <v>414</v>
      </c>
      <c r="D98" s="4" t="n">
        <v>2255</v>
      </c>
      <c r="E98" s="4" t="n">
        <v>754</v>
      </c>
      <c r="F98" s="4" t="n">
        <v>91</v>
      </c>
      <c r="G98" s="4" t="n">
        <v>29</v>
      </c>
      <c r="H98" s="4" t="n">
        <v>84</v>
      </c>
      <c r="I98" s="4" t="n">
        <v>3627</v>
      </c>
      <c r="J98" s="2"/>
      <c r="K98" s="2"/>
    </row>
    <row r="99" customFormat="false" ht="13.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customFormat="false" ht="13.5" hidden="false" customHeight="true" outlineLevel="0" collapsed="false">
      <c r="A100" s="2"/>
      <c r="B100" s="3" t="s">
        <v>28</v>
      </c>
      <c r="C100" s="3"/>
      <c r="D100" s="3"/>
      <c r="E100" s="3"/>
      <c r="F100" s="3"/>
      <c r="G100" s="3"/>
      <c r="H100" s="3"/>
      <c r="I100" s="3"/>
      <c r="J100" s="2"/>
      <c r="K100" s="2"/>
    </row>
    <row r="101" customFormat="false" ht="13.5" hidden="false" customHeight="true" outlineLevel="0" collapsed="false">
      <c r="A101" s="2"/>
      <c r="B101" s="3" t="s">
        <v>30</v>
      </c>
      <c r="C101" s="3" t="s">
        <v>31</v>
      </c>
      <c r="D101" s="3" t="s">
        <v>32</v>
      </c>
      <c r="E101" s="3" t="s">
        <v>33</v>
      </c>
      <c r="F101" s="3" t="s">
        <v>34</v>
      </c>
      <c r="G101" s="3" t="s">
        <v>36</v>
      </c>
      <c r="H101" s="3" t="s">
        <v>37</v>
      </c>
      <c r="I101" s="3" t="s">
        <v>9</v>
      </c>
      <c r="J101" s="2"/>
      <c r="K101" s="2"/>
    </row>
    <row r="102" customFormat="false" ht="13.5" hidden="false" customHeight="true" outlineLevel="0" collapsed="false">
      <c r="A102" s="2"/>
      <c r="B102" s="3" t="s">
        <v>38</v>
      </c>
      <c r="C102" s="4" t="n">
        <v>46</v>
      </c>
      <c r="D102" s="4" t="n">
        <v>153</v>
      </c>
      <c r="E102" s="4" t="n">
        <v>25</v>
      </c>
      <c r="F102" s="4" t="n">
        <v>1</v>
      </c>
      <c r="G102" s="4" t="n">
        <v>2</v>
      </c>
      <c r="H102" s="4" t="n">
        <v>0</v>
      </c>
      <c r="I102" s="4" t="n">
        <v>227</v>
      </c>
      <c r="J102" s="2"/>
      <c r="K102" s="2"/>
    </row>
    <row r="103" customFormat="false" ht="13.5" hidden="false" customHeight="true" outlineLevel="0" collapsed="false">
      <c r="A103" s="2"/>
      <c r="B103" s="3" t="s">
        <v>39</v>
      </c>
      <c r="C103" s="4" t="n">
        <v>38</v>
      </c>
      <c r="D103" s="4" t="n">
        <v>116</v>
      </c>
      <c r="E103" s="4" t="n">
        <v>24</v>
      </c>
      <c r="F103" s="4" t="n">
        <v>3</v>
      </c>
      <c r="G103" s="4" t="n">
        <v>1</v>
      </c>
      <c r="H103" s="4" t="n">
        <v>0</v>
      </c>
      <c r="I103" s="4" t="n">
        <v>182</v>
      </c>
      <c r="J103" s="2"/>
      <c r="K103" s="2"/>
    </row>
    <row r="104" customFormat="false" ht="13.5" hidden="false" customHeight="true" outlineLevel="0" collapsed="false">
      <c r="A104" s="2"/>
      <c r="B104" s="3" t="s">
        <v>40</v>
      </c>
      <c r="C104" s="4" t="n">
        <v>35</v>
      </c>
      <c r="D104" s="4" t="n">
        <v>211</v>
      </c>
      <c r="E104" s="4" t="n">
        <v>23</v>
      </c>
      <c r="F104" s="4" t="n">
        <v>2</v>
      </c>
      <c r="G104" s="4" t="n">
        <v>2</v>
      </c>
      <c r="H104" s="4" t="n">
        <v>0</v>
      </c>
      <c r="I104" s="4" t="n">
        <v>273</v>
      </c>
      <c r="J104" s="2"/>
      <c r="K104" s="2"/>
    </row>
    <row r="105" customFormat="false" ht="13.5" hidden="false" customHeight="true" outlineLevel="0" collapsed="false">
      <c r="A105" s="2"/>
      <c r="B105" s="3" t="s">
        <v>41</v>
      </c>
      <c r="C105" s="4" t="n">
        <v>39</v>
      </c>
      <c r="D105" s="4" t="n">
        <v>164</v>
      </c>
      <c r="E105" s="4" t="n">
        <v>18</v>
      </c>
      <c r="F105" s="4" t="n">
        <v>1</v>
      </c>
      <c r="G105" s="4" t="n">
        <v>3</v>
      </c>
      <c r="H105" s="4" t="n">
        <v>1</v>
      </c>
      <c r="I105" s="4" t="n">
        <v>226</v>
      </c>
      <c r="J105" s="2"/>
      <c r="K105" s="2"/>
    </row>
    <row r="106" customFormat="false" ht="13.5" hidden="false" customHeight="true" outlineLevel="0" collapsed="false">
      <c r="A106" s="2"/>
      <c r="B106" s="3" t="s">
        <v>42</v>
      </c>
      <c r="C106" s="4" t="n">
        <v>46</v>
      </c>
      <c r="D106" s="4" t="n">
        <v>131</v>
      </c>
      <c r="E106" s="4" t="n">
        <v>23</v>
      </c>
      <c r="F106" s="4" t="n">
        <v>4</v>
      </c>
      <c r="G106" s="4" t="n">
        <v>1</v>
      </c>
      <c r="H106" s="4" t="n">
        <v>0</v>
      </c>
      <c r="I106" s="4" t="n">
        <v>205</v>
      </c>
      <c r="J106" s="2"/>
      <c r="K106" s="2"/>
    </row>
    <row r="107" customFormat="false" ht="13.5" hidden="false" customHeight="true" outlineLevel="0" collapsed="false">
      <c r="A107" s="2"/>
      <c r="B107" s="3" t="s">
        <v>43</v>
      </c>
      <c r="C107" s="4" t="n">
        <v>49</v>
      </c>
      <c r="D107" s="4" t="n">
        <v>140</v>
      </c>
      <c r="E107" s="4" t="n">
        <v>25</v>
      </c>
      <c r="F107" s="4" t="n">
        <v>2</v>
      </c>
      <c r="G107" s="4" t="n">
        <v>4</v>
      </c>
      <c r="H107" s="4" t="n">
        <v>1</v>
      </c>
      <c r="I107" s="4" t="n">
        <v>221</v>
      </c>
      <c r="J107" s="2"/>
      <c r="K107" s="2"/>
    </row>
    <row r="108" customFormat="false" ht="13.5" hidden="false" customHeight="true" outlineLevel="0" collapsed="false">
      <c r="A108" s="2"/>
      <c r="B108" s="3" t="s">
        <v>44</v>
      </c>
      <c r="C108" s="4" t="n">
        <v>46</v>
      </c>
      <c r="D108" s="4" t="n">
        <v>149</v>
      </c>
      <c r="E108" s="4" t="n">
        <v>28</v>
      </c>
      <c r="F108" s="4" t="n">
        <v>2</v>
      </c>
      <c r="G108" s="4" t="n">
        <v>2</v>
      </c>
      <c r="H108" s="4" t="n">
        <v>1</v>
      </c>
      <c r="I108" s="4" t="n">
        <v>228</v>
      </c>
      <c r="J108" s="2"/>
      <c r="K108" s="2"/>
    </row>
    <row r="109" customFormat="false" ht="13.5" hidden="false" customHeight="true" outlineLevel="0" collapsed="false">
      <c r="A109" s="2"/>
      <c r="B109" s="3" t="s">
        <v>45</v>
      </c>
      <c r="C109" s="4" t="n">
        <v>57</v>
      </c>
      <c r="D109" s="4" t="n">
        <v>206</v>
      </c>
      <c r="E109" s="4" t="n">
        <v>12</v>
      </c>
      <c r="F109" s="4" t="n">
        <v>8</v>
      </c>
      <c r="G109" s="4" t="n">
        <v>8</v>
      </c>
      <c r="H109" s="4" t="n">
        <v>0</v>
      </c>
      <c r="I109" s="4" t="n">
        <v>291</v>
      </c>
      <c r="J109" s="2"/>
      <c r="K109" s="2"/>
    </row>
    <row r="110" customFormat="false" ht="13.5" hidden="false" customHeight="true" outlineLevel="0" collapsed="false">
      <c r="A110" s="2"/>
      <c r="B110" s="3" t="s">
        <v>46</v>
      </c>
      <c r="C110" s="4" t="n">
        <v>53</v>
      </c>
      <c r="D110" s="4" t="n">
        <v>223</v>
      </c>
      <c r="E110" s="4" t="n">
        <v>18</v>
      </c>
      <c r="F110" s="4" t="n">
        <v>7</v>
      </c>
      <c r="G110" s="4" t="n">
        <v>6</v>
      </c>
      <c r="H110" s="4" t="n">
        <v>0</v>
      </c>
      <c r="I110" s="4" t="n">
        <v>307</v>
      </c>
      <c r="J110" s="2"/>
      <c r="K110" s="2"/>
    </row>
    <row r="111" customFormat="false" ht="13.5" hidden="false" customHeight="true" outlineLevel="0" collapsed="false">
      <c r="A111" s="2"/>
      <c r="B111" s="3" t="s">
        <v>47</v>
      </c>
      <c r="C111" s="4" t="n">
        <v>51</v>
      </c>
      <c r="D111" s="4" t="n">
        <v>172</v>
      </c>
      <c r="E111" s="4" t="n">
        <v>22</v>
      </c>
      <c r="F111" s="4" t="n">
        <v>0</v>
      </c>
      <c r="G111" s="4" t="n">
        <v>1</v>
      </c>
      <c r="H111" s="4" t="n">
        <v>0</v>
      </c>
      <c r="I111" s="4" t="n">
        <v>246</v>
      </c>
      <c r="J111" s="2"/>
      <c r="K111" s="2"/>
    </row>
    <row r="112" customFormat="false" ht="13.5" hidden="false" customHeight="true" outlineLevel="0" collapsed="false">
      <c r="A112" s="2"/>
      <c r="B112" s="3" t="s">
        <v>48</v>
      </c>
      <c r="C112" s="4" t="n">
        <v>35</v>
      </c>
      <c r="D112" s="4" t="n">
        <v>135</v>
      </c>
      <c r="E112" s="4" t="n">
        <v>44</v>
      </c>
      <c r="F112" s="4" t="n">
        <v>2</v>
      </c>
      <c r="G112" s="4" t="n">
        <v>4</v>
      </c>
      <c r="H112" s="4" t="n">
        <v>0</v>
      </c>
      <c r="I112" s="4" t="n">
        <v>220</v>
      </c>
      <c r="J112" s="2"/>
      <c r="K112" s="2"/>
    </row>
    <row r="113" customFormat="false" ht="13.5" hidden="false" customHeight="true" outlineLevel="0" collapsed="false">
      <c r="A113" s="2"/>
      <c r="B113" s="3" t="s">
        <v>49</v>
      </c>
      <c r="C113" s="4" t="n">
        <v>49</v>
      </c>
      <c r="D113" s="4" t="n">
        <v>116</v>
      </c>
      <c r="E113" s="4" t="n">
        <v>17</v>
      </c>
      <c r="F113" s="4" t="n">
        <v>0</v>
      </c>
      <c r="G113" s="4" t="n">
        <v>1</v>
      </c>
      <c r="H113" s="4" t="n">
        <v>0</v>
      </c>
      <c r="I113" s="4" t="n">
        <v>183</v>
      </c>
      <c r="J113" s="2"/>
      <c r="K113" s="2"/>
    </row>
    <row r="114" customFormat="false" ht="13.5" hidden="false" customHeight="true" outlineLevel="0" collapsed="false">
      <c r="A114" s="2"/>
      <c r="B114" s="3" t="s">
        <v>50</v>
      </c>
      <c r="C114" s="4" t="n">
        <v>544</v>
      </c>
      <c r="D114" s="4" t="n">
        <v>1916</v>
      </c>
      <c r="E114" s="4" t="n">
        <v>279</v>
      </c>
      <c r="F114" s="4" t="n">
        <v>32</v>
      </c>
      <c r="G114" s="4" t="n">
        <v>35</v>
      </c>
      <c r="H114" s="4" t="n">
        <v>3</v>
      </c>
      <c r="I114" s="4" t="n">
        <v>2809</v>
      </c>
      <c r="J114" s="2"/>
      <c r="K114" s="2"/>
    </row>
    <row r="115" customFormat="false" ht="13.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</sheetData>
  <mergeCells count="8">
    <mergeCell ref="B2:J2"/>
    <mergeCell ref="B4:J4"/>
    <mergeCell ref="B20:J20"/>
    <mergeCell ref="B36:J36"/>
    <mergeCell ref="B52:C52"/>
    <mergeCell ref="B68:I68"/>
    <mergeCell ref="B84:I84"/>
    <mergeCell ref="B100:I100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11" min="1" style="0" width="11.43"/>
  </cols>
  <sheetData>
    <row r="1" customFormat="false" ht="13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3.5" hidden="false" customHeight="true" outlineLevel="0" collapsed="false">
      <c r="A2" s="2"/>
      <c r="B2" s="3" t="n">
        <v>2014</v>
      </c>
      <c r="C2" s="3"/>
      <c r="D2" s="3"/>
      <c r="E2" s="3"/>
      <c r="F2" s="3"/>
      <c r="G2" s="3"/>
      <c r="H2" s="3"/>
      <c r="I2" s="3"/>
      <c r="J2" s="3"/>
      <c r="K2" s="2"/>
    </row>
    <row r="3" customFormat="false" ht="13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3.5" hidden="false" customHeight="true" outlineLevel="0" collapsed="false">
      <c r="A4" s="2"/>
      <c r="B4" s="3" t="s">
        <v>0</v>
      </c>
      <c r="C4" s="3"/>
      <c r="D4" s="3"/>
      <c r="E4" s="3"/>
      <c r="F4" s="3"/>
      <c r="G4" s="3"/>
      <c r="H4" s="3"/>
      <c r="I4" s="3"/>
      <c r="J4" s="3"/>
      <c r="K4" s="2"/>
    </row>
    <row r="5" customFormat="false" ht="13.5" hidden="false" customHeight="true" outlineLevel="0" collapsed="false">
      <c r="A5" s="2"/>
      <c r="B5" s="3" t="s">
        <v>30</v>
      </c>
      <c r="C5" s="3" t="s">
        <v>31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37</v>
      </c>
      <c r="J5" s="3" t="s">
        <v>9</v>
      </c>
      <c r="K5" s="2"/>
    </row>
    <row r="6" customFormat="false" ht="13.5" hidden="false" customHeight="true" outlineLevel="0" collapsed="false">
      <c r="A6" s="2"/>
      <c r="B6" s="3" t="s">
        <v>38</v>
      </c>
      <c r="C6" s="4" t="n">
        <v>1061</v>
      </c>
      <c r="D6" s="4" t="n">
        <v>1324</v>
      </c>
      <c r="E6" s="4" t="n">
        <v>4</v>
      </c>
      <c r="F6" s="4" t="n">
        <v>10</v>
      </c>
      <c r="G6" s="4" t="n">
        <v>3425</v>
      </c>
      <c r="H6" s="4" t="n">
        <v>208</v>
      </c>
      <c r="I6" s="4" t="n">
        <v>0</v>
      </c>
      <c r="J6" s="4" t="n">
        <v>6032</v>
      </c>
      <c r="K6" s="2"/>
    </row>
    <row r="7" customFormat="false" ht="13.5" hidden="false" customHeight="true" outlineLevel="0" collapsed="false">
      <c r="A7" s="2"/>
      <c r="B7" s="3" t="s">
        <v>39</v>
      </c>
      <c r="C7" s="4" t="n">
        <v>1191</v>
      </c>
      <c r="D7" s="4" t="n">
        <v>1234</v>
      </c>
      <c r="E7" s="4" t="n">
        <v>4</v>
      </c>
      <c r="F7" s="4" t="n">
        <v>2</v>
      </c>
      <c r="G7" s="4" t="n">
        <v>6328</v>
      </c>
      <c r="H7" s="4" t="n">
        <v>174</v>
      </c>
      <c r="I7" s="4" t="n">
        <v>6</v>
      </c>
      <c r="J7" s="4" t="n">
        <v>8939</v>
      </c>
      <c r="K7" s="2"/>
    </row>
    <row r="8" customFormat="false" ht="13.5" hidden="false" customHeight="true" outlineLevel="0" collapsed="false">
      <c r="A8" s="2"/>
      <c r="B8" s="3" t="s">
        <v>40</v>
      </c>
      <c r="C8" s="4" t="n">
        <v>1425</v>
      </c>
      <c r="D8" s="4" t="n">
        <v>1542</v>
      </c>
      <c r="E8" s="4" t="n">
        <v>6</v>
      </c>
      <c r="F8" s="4" t="n">
        <v>6</v>
      </c>
      <c r="G8" s="4" t="n">
        <v>3107</v>
      </c>
      <c r="H8" s="4" t="n">
        <v>230</v>
      </c>
      <c r="I8" s="4" t="n">
        <v>9</v>
      </c>
      <c r="J8" s="4" t="n">
        <v>6325</v>
      </c>
      <c r="K8" s="2"/>
    </row>
    <row r="9" customFormat="false" ht="13.5" hidden="false" customHeight="true" outlineLevel="0" collapsed="false">
      <c r="A9" s="2"/>
      <c r="B9" s="3" t="s">
        <v>41</v>
      </c>
      <c r="C9" s="4" t="n">
        <v>1453</v>
      </c>
      <c r="D9" s="4" t="n">
        <v>1617</v>
      </c>
      <c r="E9" s="4" t="n">
        <v>7</v>
      </c>
      <c r="F9" s="4" t="n">
        <v>5</v>
      </c>
      <c r="G9" s="4" t="n">
        <v>0</v>
      </c>
      <c r="H9" s="4" t="n">
        <v>266</v>
      </c>
      <c r="I9" s="4" t="n">
        <v>5</v>
      </c>
      <c r="J9" s="4" t="n">
        <v>3353</v>
      </c>
      <c r="K9" s="2"/>
    </row>
    <row r="10" customFormat="false" ht="13.5" hidden="false" customHeight="true" outlineLevel="0" collapsed="false">
      <c r="A10" s="2"/>
      <c r="B10" s="3" t="s">
        <v>42</v>
      </c>
      <c r="C10" s="4" t="n">
        <v>1414</v>
      </c>
      <c r="D10" s="4" t="n">
        <v>1505</v>
      </c>
      <c r="E10" s="4" t="n">
        <v>3</v>
      </c>
      <c r="F10" s="4" t="n">
        <v>2</v>
      </c>
      <c r="G10" s="4" t="n">
        <v>0</v>
      </c>
      <c r="H10" s="4" t="n">
        <v>220</v>
      </c>
      <c r="I10" s="4" t="n">
        <v>4</v>
      </c>
      <c r="J10" s="4" t="n">
        <v>3148</v>
      </c>
      <c r="K10" s="2"/>
    </row>
    <row r="11" customFormat="false" ht="13.5" hidden="false" customHeight="true" outlineLevel="0" collapsed="false">
      <c r="A11" s="2"/>
      <c r="B11" s="3" t="s">
        <v>43</v>
      </c>
      <c r="C11" s="4" t="n">
        <v>1094</v>
      </c>
      <c r="D11" s="4" t="n">
        <v>1262</v>
      </c>
      <c r="E11" s="4" t="n">
        <v>3</v>
      </c>
      <c r="F11" s="4" t="n">
        <v>5</v>
      </c>
      <c r="G11" s="4" t="n">
        <v>0</v>
      </c>
      <c r="H11" s="4" t="n">
        <v>166</v>
      </c>
      <c r="I11" s="4" t="n">
        <v>1</v>
      </c>
      <c r="J11" s="4" t="n">
        <v>2531</v>
      </c>
      <c r="K11" s="2"/>
    </row>
    <row r="12" customFormat="false" ht="13.5" hidden="false" customHeight="true" outlineLevel="0" collapsed="false">
      <c r="A12" s="2"/>
      <c r="B12" s="3" t="s">
        <v>44</v>
      </c>
      <c r="C12" s="4" t="n">
        <v>1399</v>
      </c>
      <c r="D12" s="4" t="n">
        <v>1431</v>
      </c>
      <c r="E12" s="4" t="n">
        <v>9</v>
      </c>
      <c r="F12" s="4" t="n">
        <v>5</v>
      </c>
      <c r="G12" s="4" t="n">
        <v>6543</v>
      </c>
      <c r="H12" s="4" t="n">
        <v>229</v>
      </c>
      <c r="I12" s="4" t="n">
        <v>2</v>
      </c>
      <c r="J12" s="4" t="n">
        <v>9618</v>
      </c>
      <c r="K12" s="2"/>
    </row>
    <row r="13" customFormat="false" ht="13.5" hidden="false" customHeight="true" outlineLevel="0" collapsed="false">
      <c r="A13" s="2"/>
      <c r="B13" s="3" t="s">
        <v>45</v>
      </c>
      <c r="C13" s="4" t="n">
        <v>1262</v>
      </c>
      <c r="D13" s="4" t="n">
        <v>1655</v>
      </c>
      <c r="E13" s="4" t="n">
        <v>2</v>
      </c>
      <c r="F13" s="4" t="n">
        <v>3</v>
      </c>
      <c r="G13" s="4" t="n">
        <v>6959</v>
      </c>
      <c r="H13" s="4" t="n">
        <v>332</v>
      </c>
      <c r="I13" s="4" t="n">
        <v>9</v>
      </c>
      <c r="J13" s="4" t="n">
        <v>10222</v>
      </c>
      <c r="K13" s="2"/>
    </row>
    <row r="14" customFormat="false" ht="13.5" hidden="false" customHeight="true" outlineLevel="0" collapsed="false">
      <c r="A14" s="2"/>
      <c r="B14" s="3" t="s">
        <v>46</v>
      </c>
      <c r="C14" s="4" t="n">
        <v>1267</v>
      </c>
      <c r="D14" s="4" t="n">
        <v>1597</v>
      </c>
      <c r="E14" s="4" t="n">
        <v>8</v>
      </c>
      <c r="F14" s="4" t="n">
        <v>5</v>
      </c>
      <c r="G14" s="4" t="n">
        <v>4819</v>
      </c>
      <c r="H14" s="4" t="n">
        <v>390</v>
      </c>
      <c r="I14" s="4" t="n">
        <v>2</v>
      </c>
      <c r="J14" s="4" t="n">
        <v>8088</v>
      </c>
      <c r="K14" s="2"/>
    </row>
    <row r="15" customFormat="false" ht="13.5" hidden="false" customHeight="true" outlineLevel="0" collapsed="false">
      <c r="A15" s="2"/>
      <c r="B15" s="3" t="s">
        <v>47</v>
      </c>
      <c r="C15" s="4" t="n">
        <v>1263</v>
      </c>
      <c r="D15" s="4" t="n">
        <v>1593</v>
      </c>
      <c r="E15" s="4" t="n">
        <v>10</v>
      </c>
      <c r="F15" s="4" t="n">
        <v>4</v>
      </c>
      <c r="G15" s="4" t="n">
        <v>2080</v>
      </c>
      <c r="H15" s="4" t="n">
        <v>336</v>
      </c>
      <c r="I15" s="4" t="n">
        <v>7</v>
      </c>
      <c r="J15" s="4" t="n">
        <v>5293</v>
      </c>
      <c r="K15" s="2"/>
    </row>
    <row r="16" customFormat="false" ht="13.5" hidden="false" customHeight="true" outlineLevel="0" collapsed="false">
      <c r="A16" s="2"/>
      <c r="B16" s="3" t="s">
        <v>48</v>
      </c>
      <c r="C16" s="4" t="n">
        <v>1133</v>
      </c>
      <c r="D16" s="4" t="n">
        <v>1322</v>
      </c>
      <c r="E16" s="4" t="n">
        <v>3</v>
      </c>
      <c r="F16" s="4" t="n">
        <v>6</v>
      </c>
      <c r="G16" s="4" t="n">
        <v>4892</v>
      </c>
      <c r="H16" s="4" t="n">
        <v>291</v>
      </c>
      <c r="I16" s="4" t="n">
        <v>4</v>
      </c>
      <c r="J16" s="4" t="n">
        <v>7651</v>
      </c>
      <c r="K16" s="2"/>
    </row>
    <row r="17" customFormat="false" ht="13.5" hidden="false" customHeight="true" outlineLevel="0" collapsed="false">
      <c r="A17" s="2"/>
      <c r="B17" s="3" t="s">
        <v>49</v>
      </c>
      <c r="C17" s="4" t="n">
        <v>1033</v>
      </c>
      <c r="D17" s="4" t="n">
        <v>1181</v>
      </c>
      <c r="E17" s="4" t="n">
        <v>8</v>
      </c>
      <c r="F17" s="4" t="n">
        <v>7</v>
      </c>
      <c r="G17" s="4" t="n">
        <v>4003</v>
      </c>
      <c r="H17" s="4" t="n">
        <v>214</v>
      </c>
      <c r="I17" s="4" t="n">
        <v>10</v>
      </c>
      <c r="J17" s="4" t="n">
        <v>6456</v>
      </c>
      <c r="K17" s="2"/>
    </row>
    <row r="18" customFormat="false" ht="13.5" hidden="false" customHeight="true" outlineLevel="0" collapsed="false">
      <c r="A18" s="2"/>
      <c r="B18" s="3" t="s">
        <v>50</v>
      </c>
      <c r="C18" s="4" t="n">
        <v>14995</v>
      </c>
      <c r="D18" s="4" t="n">
        <v>17263</v>
      </c>
      <c r="E18" s="4" t="n">
        <v>67</v>
      </c>
      <c r="F18" s="4" t="n">
        <v>60</v>
      </c>
      <c r="G18" s="4" t="n">
        <v>42156</v>
      </c>
      <c r="H18" s="4" t="n">
        <v>3056</v>
      </c>
      <c r="I18" s="4" t="n">
        <v>59</v>
      </c>
      <c r="J18" s="4" t="n">
        <v>77656</v>
      </c>
      <c r="K18" s="2"/>
    </row>
    <row r="19" customFormat="false" ht="13.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customFormat="false" ht="13.5" hidden="false" customHeight="true" outlineLevel="0" collapsed="false">
      <c r="A20" s="2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2"/>
    </row>
    <row r="21" customFormat="false" ht="13.5" hidden="false" customHeight="true" outlineLevel="0" collapsed="false">
      <c r="A21" s="2"/>
      <c r="B21" s="3" t="s">
        <v>30</v>
      </c>
      <c r="C21" s="3" t="s">
        <v>31</v>
      </c>
      <c r="D21" s="3" t="s">
        <v>32</v>
      </c>
      <c r="E21" s="3" t="s">
        <v>33</v>
      </c>
      <c r="F21" s="3" t="s">
        <v>34</v>
      </c>
      <c r="G21" s="3" t="s">
        <v>35</v>
      </c>
      <c r="H21" s="3" t="s">
        <v>36</v>
      </c>
      <c r="I21" s="3" t="s">
        <v>37</v>
      </c>
      <c r="J21" s="3" t="s">
        <v>9</v>
      </c>
      <c r="K21" s="2"/>
    </row>
    <row r="22" customFormat="false" ht="13.5" hidden="false" customHeight="true" outlineLevel="0" collapsed="false">
      <c r="A22" s="2"/>
      <c r="B22" s="3" t="s">
        <v>38</v>
      </c>
      <c r="C22" s="4" t="n">
        <v>2416</v>
      </c>
      <c r="D22" s="4" t="n">
        <v>4680</v>
      </c>
      <c r="E22" s="4" t="n">
        <v>163</v>
      </c>
      <c r="F22" s="4" t="n">
        <v>22</v>
      </c>
      <c r="G22" s="4" t="n">
        <v>0</v>
      </c>
      <c r="H22" s="4" t="n">
        <v>259</v>
      </c>
      <c r="I22" s="4" t="n">
        <v>4</v>
      </c>
      <c r="J22" s="4" t="n">
        <v>7544</v>
      </c>
      <c r="K22" s="2"/>
    </row>
    <row r="23" customFormat="false" ht="13.5" hidden="false" customHeight="true" outlineLevel="0" collapsed="false">
      <c r="A23" s="2"/>
      <c r="B23" s="3" t="s">
        <v>39</v>
      </c>
      <c r="C23" s="4" t="n">
        <v>2695</v>
      </c>
      <c r="D23" s="4" t="n">
        <v>3319</v>
      </c>
      <c r="E23" s="4" t="n">
        <v>99</v>
      </c>
      <c r="F23" s="4" t="n">
        <v>15</v>
      </c>
      <c r="G23" s="4" t="n">
        <v>0</v>
      </c>
      <c r="H23" s="4" t="n">
        <v>179</v>
      </c>
      <c r="I23" s="4" t="n">
        <v>8</v>
      </c>
      <c r="J23" s="4" t="n">
        <v>6315</v>
      </c>
      <c r="K23" s="2"/>
    </row>
    <row r="24" customFormat="false" ht="13.5" hidden="false" customHeight="true" outlineLevel="0" collapsed="false">
      <c r="A24" s="2"/>
      <c r="B24" s="3" t="s">
        <v>40</v>
      </c>
      <c r="C24" s="4" t="n">
        <v>2206</v>
      </c>
      <c r="D24" s="4" t="n">
        <v>3460</v>
      </c>
      <c r="E24" s="4" t="n">
        <v>95</v>
      </c>
      <c r="F24" s="4" t="n">
        <v>25</v>
      </c>
      <c r="G24" s="4" t="n">
        <v>0</v>
      </c>
      <c r="H24" s="4" t="n">
        <v>163</v>
      </c>
      <c r="I24" s="4" t="n">
        <v>7</v>
      </c>
      <c r="J24" s="4" t="n">
        <v>5956</v>
      </c>
      <c r="K24" s="2"/>
    </row>
    <row r="25" customFormat="false" ht="13.5" hidden="false" customHeight="true" outlineLevel="0" collapsed="false">
      <c r="A25" s="2"/>
      <c r="B25" s="3" t="s">
        <v>41</v>
      </c>
      <c r="C25" s="4" t="n">
        <v>1805</v>
      </c>
      <c r="D25" s="4" t="n">
        <v>3810</v>
      </c>
      <c r="E25" s="4" t="n">
        <v>121</v>
      </c>
      <c r="F25" s="4" t="n">
        <v>25</v>
      </c>
      <c r="G25" s="4" t="n">
        <v>0</v>
      </c>
      <c r="H25" s="4" t="n">
        <v>204</v>
      </c>
      <c r="I25" s="4" t="n">
        <v>7</v>
      </c>
      <c r="J25" s="4" t="n">
        <v>5972</v>
      </c>
      <c r="K25" s="2"/>
    </row>
    <row r="26" customFormat="false" ht="13.5" hidden="false" customHeight="true" outlineLevel="0" collapsed="false">
      <c r="A26" s="2"/>
      <c r="B26" s="3" t="s">
        <v>42</v>
      </c>
      <c r="C26" s="4" t="n">
        <v>1623</v>
      </c>
      <c r="D26" s="4" t="n">
        <v>3417</v>
      </c>
      <c r="E26" s="4" t="n">
        <v>118</v>
      </c>
      <c r="F26" s="4" t="n">
        <v>56</v>
      </c>
      <c r="G26" s="4" t="n">
        <v>0</v>
      </c>
      <c r="H26" s="4" t="n">
        <v>261</v>
      </c>
      <c r="I26" s="4" t="n">
        <v>3</v>
      </c>
      <c r="J26" s="4" t="n">
        <v>5478</v>
      </c>
      <c r="K26" s="2"/>
    </row>
    <row r="27" customFormat="false" ht="13.5" hidden="false" customHeight="true" outlineLevel="0" collapsed="false">
      <c r="A27" s="2"/>
      <c r="B27" s="3" t="s">
        <v>43</v>
      </c>
      <c r="C27" s="4" t="n">
        <v>1384</v>
      </c>
      <c r="D27" s="4" t="n">
        <v>3044</v>
      </c>
      <c r="E27" s="4" t="n">
        <v>188</v>
      </c>
      <c r="F27" s="4" t="n">
        <v>35</v>
      </c>
      <c r="G27" s="4" t="n">
        <v>0</v>
      </c>
      <c r="H27" s="4" t="n">
        <v>200</v>
      </c>
      <c r="I27" s="4" t="n">
        <v>6</v>
      </c>
      <c r="J27" s="4" t="n">
        <v>4857</v>
      </c>
      <c r="K27" s="2"/>
    </row>
    <row r="28" customFormat="false" ht="13.5" hidden="false" customHeight="true" outlineLevel="0" collapsed="false">
      <c r="A28" s="2"/>
      <c r="B28" s="3" t="s">
        <v>44</v>
      </c>
      <c r="C28" s="4" t="n">
        <v>1816</v>
      </c>
      <c r="D28" s="4" t="n">
        <v>3433</v>
      </c>
      <c r="E28" s="4" t="n">
        <v>180</v>
      </c>
      <c r="F28" s="4" t="n">
        <v>45</v>
      </c>
      <c r="G28" s="4" t="n">
        <v>0</v>
      </c>
      <c r="H28" s="4" t="n">
        <v>236</v>
      </c>
      <c r="I28" s="4" t="n">
        <v>11</v>
      </c>
      <c r="J28" s="4" t="n">
        <v>5721</v>
      </c>
      <c r="K28" s="2"/>
    </row>
    <row r="29" customFormat="false" ht="13.5" hidden="false" customHeight="true" outlineLevel="0" collapsed="false">
      <c r="A29" s="2"/>
      <c r="B29" s="3" t="s">
        <v>45</v>
      </c>
      <c r="C29" s="4" t="n">
        <v>2402</v>
      </c>
      <c r="D29" s="4" t="n">
        <v>4855</v>
      </c>
      <c r="E29" s="4" t="n">
        <v>175</v>
      </c>
      <c r="F29" s="4" t="n">
        <v>50</v>
      </c>
      <c r="G29" s="4" t="n">
        <v>0</v>
      </c>
      <c r="H29" s="4" t="n">
        <v>334</v>
      </c>
      <c r="I29" s="4" t="n">
        <v>2</v>
      </c>
      <c r="J29" s="4" t="n">
        <v>7818</v>
      </c>
      <c r="K29" s="2"/>
    </row>
    <row r="30" customFormat="false" ht="13.5" hidden="false" customHeight="true" outlineLevel="0" collapsed="false">
      <c r="A30" s="2"/>
      <c r="B30" s="3" t="s">
        <v>46</v>
      </c>
      <c r="C30" s="4" t="n">
        <v>2283</v>
      </c>
      <c r="D30" s="4" t="n">
        <v>4312</v>
      </c>
      <c r="E30" s="4" t="n">
        <v>223</v>
      </c>
      <c r="F30" s="4" t="n">
        <v>38</v>
      </c>
      <c r="G30" s="4" t="n">
        <v>0</v>
      </c>
      <c r="H30" s="4" t="n">
        <v>362</v>
      </c>
      <c r="I30" s="4" t="n">
        <v>7</v>
      </c>
      <c r="J30" s="4" t="n">
        <v>7225</v>
      </c>
      <c r="K30" s="2"/>
    </row>
    <row r="31" customFormat="false" ht="13.5" hidden="false" customHeight="true" outlineLevel="0" collapsed="false">
      <c r="A31" s="2"/>
      <c r="B31" s="3" t="s">
        <v>47</v>
      </c>
      <c r="C31" s="4" t="n">
        <v>2062</v>
      </c>
      <c r="D31" s="4" t="n">
        <v>5850</v>
      </c>
      <c r="E31" s="4" t="n">
        <v>162</v>
      </c>
      <c r="F31" s="4" t="n">
        <v>49</v>
      </c>
      <c r="G31" s="4" t="n">
        <v>0</v>
      </c>
      <c r="H31" s="4" t="n">
        <v>450</v>
      </c>
      <c r="I31" s="4" t="n">
        <v>4</v>
      </c>
      <c r="J31" s="4" t="n">
        <v>8577</v>
      </c>
      <c r="K31" s="2"/>
    </row>
    <row r="32" customFormat="false" ht="13.5" hidden="false" customHeight="true" outlineLevel="0" collapsed="false">
      <c r="A32" s="2"/>
      <c r="B32" s="3" t="s">
        <v>48</v>
      </c>
      <c r="C32" s="4" t="n">
        <v>2372</v>
      </c>
      <c r="D32" s="4" t="n">
        <v>4711</v>
      </c>
      <c r="E32" s="4" t="n">
        <v>115</v>
      </c>
      <c r="F32" s="4" t="n">
        <v>34</v>
      </c>
      <c r="G32" s="4" t="n">
        <v>0</v>
      </c>
      <c r="H32" s="4" t="n">
        <v>398</v>
      </c>
      <c r="I32" s="4" t="n">
        <v>3</v>
      </c>
      <c r="J32" s="4" t="n">
        <v>7633</v>
      </c>
      <c r="K32" s="2"/>
    </row>
    <row r="33" customFormat="false" ht="13.5" hidden="false" customHeight="true" outlineLevel="0" collapsed="false">
      <c r="A33" s="2"/>
      <c r="B33" s="3" t="s">
        <v>49</v>
      </c>
      <c r="C33" s="4" t="n">
        <v>2394</v>
      </c>
      <c r="D33" s="4" t="n">
        <v>4993</v>
      </c>
      <c r="E33" s="4" t="n">
        <v>155</v>
      </c>
      <c r="F33" s="4" t="n">
        <v>45</v>
      </c>
      <c r="G33" s="4" t="n">
        <v>0</v>
      </c>
      <c r="H33" s="4" t="n">
        <v>429</v>
      </c>
      <c r="I33" s="4" t="n">
        <v>2</v>
      </c>
      <c r="J33" s="4" t="n">
        <v>8018</v>
      </c>
      <c r="K33" s="2"/>
    </row>
    <row r="34" customFormat="false" ht="13.5" hidden="false" customHeight="true" outlineLevel="0" collapsed="false">
      <c r="A34" s="2"/>
      <c r="B34" s="3" t="s">
        <v>50</v>
      </c>
      <c r="C34" s="4" t="n">
        <v>25458</v>
      </c>
      <c r="D34" s="4" t="n">
        <v>49884</v>
      </c>
      <c r="E34" s="4" t="n">
        <v>1794</v>
      </c>
      <c r="F34" s="4" t="n">
        <v>439</v>
      </c>
      <c r="G34" s="4" t="n">
        <v>0</v>
      </c>
      <c r="H34" s="4" t="n">
        <v>3475</v>
      </c>
      <c r="I34" s="4" t="n">
        <v>64</v>
      </c>
      <c r="J34" s="4" t="n">
        <v>81114</v>
      </c>
      <c r="K34" s="2"/>
    </row>
    <row r="35" customFormat="false" ht="13.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3.5" hidden="false" customHeight="true" outlineLevel="0" collapsed="false">
      <c r="A36" s="2"/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2"/>
    </row>
    <row r="37" customFormat="false" ht="13.5" hidden="false" customHeight="true" outlineLevel="0" collapsed="false">
      <c r="A37" s="2"/>
      <c r="B37" s="3" t="s">
        <v>30</v>
      </c>
      <c r="C37" s="3" t="s">
        <v>31</v>
      </c>
      <c r="D37" s="3" t="s">
        <v>32</v>
      </c>
      <c r="E37" s="3" t="s">
        <v>33</v>
      </c>
      <c r="F37" s="3" t="s">
        <v>34</v>
      </c>
      <c r="G37" s="3" t="s">
        <v>35</v>
      </c>
      <c r="H37" s="3" t="s">
        <v>36</v>
      </c>
      <c r="I37" s="3" t="s">
        <v>37</v>
      </c>
      <c r="J37" s="3" t="s">
        <v>9</v>
      </c>
      <c r="K37" s="2"/>
    </row>
    <row r="38" customFormat="false" ht="13.5" hidden="false" customHeight="true" outlineLevel="0" collapsed="false">
      <c r="A38" s="2"/>
      <c r="B38" s="3" t="s">
        <v>38</v>
      </c>
      <c r="C38" s="4" t="n">
        <v>1706</v>
      </c>
      <c r="D38" s="4" t="n">
        <v>856</v>
      </c>
      <c r="E38" s="4" t="n">
        <v>1</v>
      </c>
      <c r="F38" s="4" t="n">
        <v>3</v>
      </c>
      <c r="G38" s="4" t="n">
        <v>0</v>
      </c>
      <c r="H38" s="4" t="n">
        <v>11</v>
      </c>
      <c r="I38" s="4" t="n">
        <v>0</v>
      </c>
      <c r="J38" s="4" t="n">
        <v>2577</v>
      </c>
      <c r="K38" s="2"/>
    </row>
    <row r="39" customFormat="false" ht="13.5" hidden="false" customHeight="true" outlineLevel="0" collapsed="false">
      <c r="A39" s="2"/>
      <c r="B39" s="3" t="s">
        <v>39</v>
      </c>
      <c r="C39" s="4" t="n">
        <v>2364</v>
      </c>
      <c r="D39" s="4" t="n">
        <v>705</v>
      </c>
      <c r="E39" s="4" t="n">
        <v>3</v>
      </c>
      <c r="F39" s="4" t="n">
        <v>1</v>
      </c>
      <c r="G39" s="4" t="n">
        <v>0</v>
      </c>
      <c r="H39" s="4" t="n">
        <v>13</v>
      </c>
      <c r="I39" s="4" t="n">
        <v>0</v>
      </c>
      <c r="J39" s="4" t="n">
        <v>3086</v>
      </c>
      <c r="K39" s="2"/>
    </row>
    <row r="40" customFormat="false" ht="13.5" hidden="false" customHeight="true" outlineLevel="0" collapsed="false">
      <c r="A40" s="2"/>
      <c r="B40" s="3" t="s">
        <v>40</v>
      </c>
      <c r="C40" s="4" t="n">
        <v>1621</v>
      </c>
      <c r="D40" s="4" t="n">
        <v>743</v>
      </c>
      <c r="E40" s="4" t="n">
        <v>1</v>
      </c>
      <c r="F40" s="4" t="n">
        <v>1</v>
      </c>
      <c r="G40" s="4" t="n">
        <v>0</v>
      </c>
      <c r="H40" s="4" t="n">
        <v>17</v>
      </c>
      <c r="I40" s="4" t="n">
        <v>0</v>
      </c>
      <c r="J40" s="4" t="n">
        <v>2383</v>
      </c>
      <c r="K40" s="2"/>
    </row>
    <row r="41" customFormat="false" ht="13.5" hidden="false" customHeight="true" outlineLevel="0" collapsed="false">
      <c r="A41" s="2"/>
      <c r="B41" s="3" t="s">
        <v>41</v>
      </c>
      <c r="C41" s="4" t="n">
        <v>957</v>
      </c>
      <c r="D41" s="4" t="n">
        <v>753</v>
      </c>
      <c r="E41" s="4" t="n">
        <v>2</v>
      </c>
      <c r="F41" s="4" t="n">
        <v>2</v>
      </c>
      <c r="G41" s="4" t="n">
        <v>0</v>
      </c>
      <c r="H41" s="4" t="n">
        <v>18</v>
      </c>
      <c r="I41" s="4" t="n">
        <v>1</v>
      </c>
      <c r="J41" s="4" t="n">
        <v>1733</v>
      </c>
      <c r="K41" s="2"/>
    </row>
    <row r="42" customFormat="false" ht="13.5" hidden="false" customHeight="true" outlineLevel="0" collapsed="false">
      <c r="A42" s="2"/>
      <c r="B42" s="3" t="s">
        <v>42</v>
      </c>
      <c r="C42" s="4" t="n">
        <v>895</v>
      </c>
      <c r="D42" s="4" t="n">
        <v>708</v>
      </c>
      <c r="E42" s="4" t="n">
        <v>0</v>
      </c>
      <c r="F42" s="4" t="n">
        <v>3</v>
      </c>
      <c r="G42" s="4" t="n">
        <v>0</v>
      </c>
      <c r="H42" s="4" t="n">
        <v>10</v>
      </c>
      <c r="I42" s="4" t="n">
        <v>1</v>
      </c>
      <c r="J42" s="4" t="n">
        <v>1617</v>
      </c>
      <c r="K42" s="2"/>
    </row>
    <row r="43" customFormat="false" ht="13.5" hidden="false" customHeight="true" outlineLevel="0" collapsed="false">
      <c r="A43" s="2"/>
      <c r="B43" s="3" t="s">
        <v>43</v>
      </c>
      <c r="C43" s="4" t="n">
        <v>773</v>
      </c>
      <c r="D43" s="4" t="n">
        <v>643</v>
      </c>
      <c r="E43" s="4" t="n">
        <v>2</v>
      </c>
      <c r="F43" s="4" t="n">
        <v>0</v>
      </c>
      <c r="G43" s="4" t="n">
        <v>0</v>
      </c>
      <c r="H43" s="4" t="n">
        <v>16</v>
      </c>
      <c r="I43" s="4" t="n">
        <v>1</v>
      </c>
      <c r="J43" s="4" t="n">
        <v>1435</v>
      </c>
      <c r="K43" s="2"/>
    </row>
    <row r="44" customFormat="false" ht="13.5" hidden="false" customHeight="true" outlineLevel="0" collapsed="false">
      <c r="A44" s="2"/>
      <c r="B44" s="3" t="s">
        <v>44</v>
      </c>
      <c r="C44" s="4" t="n">
        <v>1017</v>
      </c>
      <c r="D44" s="4" t="n">
        <v>839</v>
      </c>
      <c r="E44" s="4" t="n">
        <v>0</v>
      </c>
      <c r="F44" s="4" t="n">
        <v>1</v>
      </c>
      <c r="G44" s="4" t="n">
        <v>0</v>
      </c>
      <c r="H44" s="4" t="n">
        <v>15</v>
      </c>
      <c r="I44" s="4" t="n">
        <v>0</v>
      </c>
      <c r="J44" s="4" t="n">
        <v>1872</v>
      </c>
      <c r="K44" s="2"/>
    </row>
    <row r="45" customFormat="false" ht="13.5" hidden="false" customHeight="true" outlineLevel="0" collapsed="false">
      <c r="A45" s="2"/>
      <c r="B45" s="3" t="s">
        <v>45</v>
      </c>
      <c r="C45" s="4" t="n">
        <v>1667</v>
      </c>
      <c r="D45" s="4" t="n">
        <v>877</v>
      </c>
      <c r="E45" s="4" t="n">
        <v>2</v>
      </c>
      <c r="F45" s="4" t="n">
        <v>2</v>
      </c>
      <c r="G45" s="4" t="n">
        <v>0</v>
      </c>
      <c r="H45" s="4" t="n">
        <v>19</v>
      </c>
      <c r="I45" s="4" t="n">
        <v>0</v>
      </c>
      <c r="J45" s="4" t="n">
        <v>2567</v>
      </c>
      <c r="K45" s="2"/>
    </row>
    <row r="46" customFormat="false" ht="13.5" hidden="false" customHeight="true" outlineLevel="0" collapsed="false">
      <c r="A46" s="2"/>
      <c r="B46" s="3" t="s">
        <v>46</v>
      </c>
      <c r="C46" s="4" t="n">
        <v>1764</v>
      </c>
      <c r="D46" s="4" t="n">
        <v>968</v>
      </c>
      <c r="E46" s="4" t="n">
        <v>0</v>
      </c>
      <c r="F46" s="4" t="n">
        <v>4</v>
      </c>
      <c r="G46" s="4" t="n">
        <v>0</v>
      </c>
      <c r="H46" s="4" t="n">
        <v>32</v>
      </c>
      <c r="I46" s="4" t="n">
        <v>1</v>
      </c>
      <c r="J46" s="4" t="n">
        <v>2769</v>
      </c>
      <c r="K46" s="2"/>
    </row>
    <row r="47" customFormat="false" ht="13.5" hidden="false" customHeight="true" outlineLevel="0" collapsed="false">
      <c r="A47" s="2"/>
      <c r="B47" s="3" t="s">
        <v>47</v>
      </c>
      <c r="C47" s="4" t="n">
        <v>1384</v>
      </c>
      <c r="D47" s="4" t="n">
        <v>988</v>
      </c>
      <c r="E47" s="4" t="n">
        <v>0</v>
      </c>
      <c r="F47" s="4" t="n">
        <v>6</v>
      </c>
      <c r="G47" s="4" t="n">
        <v>311</v>
      </c>
      <c r="H47" s="4" t="n">
        <v>29</v>
      </c>
      <c r="I47" s="4" t="n">
        <v>3</v>
      </c>
      <c r="J47" s="4" t="n">
        <v>2721</v>
      </c>
      <c r="K47" s="2"/>
    </row>
    <row r="48" customFormat="false" ht="13.5" hidden="false" customHeight="true" outlineLevel="0" collapsed="false">
      <c r="A48" s="2"/>
      <c r="B48" s="3" t="s">
        <v>48</v>
      </c>
      <c r="C48" s="4" t="n">
        <v>2013</v>
      </c>
      <c r="D48" s="4" t="n">
        <v>1112</v>
      </c>
      <c r="E48" s="4" t="n">
        <v>0</v>
      </c>
      <c r="F48" s="4" t="n">
        <v>3</v>
      </c>
      <c r="G48" s="4" t="n">
        <v>908</v>
      </c>
      <c r="H48" s="4" t="n">
        <v>33</v>
      </c>
      <c r="I48" s="4" t="n">
        <v>0</v>
      </c>
      <c r="J48" s="4" t="n">
        <v>4069</v>
      </c>
      <c r="K48" s="2"/>
    </row>
    <row r="49" customFormat="false" ht="13.5" hidden="false" customHeight="true" outlineLevel="0" collapsed="false">
      <c r="A49" s="2"/>
      <c r="B49" s="3" t="s">
        <v>49</v>
      </c>
      <c r="C49" s="4" t="n">
        <v>2240</v>
      </c>
      <c r="D49" s="4" t="n">
        <v>1119</v>
      </c>
      <c r="E49" s="4" t="n">
        <v>3</v>
      </c>
      <c r="F49" s="4" t="n">
        <v>3</v>
      </c>
      <c r="G49" s="4" t="n">
        <v>1124</v>
      </c>
      <c r="H49" s="4" t="n">
        <v>31</v>
      </c>
      <c r="I49" s="4" t="n">
        <v>0</v>
      </c>
      <c r="J49" s="4" t="n">
        <v>4520</v>
      </c>
      <c r="K49" s="2"/>
    </row>
    <row r="50" customFormat="false" ht="13.5" hidden="false" customHeight="true" outlineLevel="0" collapsed="false">
      <c r="A50" s="2"/>
      <c r="B50" s="3" t="s">
        <v>50</v>
      </c>
      <c r="C50" s="4" t="n">
        <v>18401</v>
      </c>
      <c r="D50" s="4" t="n">
        <v>10311</v>
      </c>
      <c r="E50" s="4" t="n">
        <v>14</v>
      </c>
      <c r="F50" s="4" t="n">
        <v>29</v>
      </c>
      <c r="G50" s="4" t="n">
        <v>2343</v>
      </c>
      <c r="H50" s="4" t="n">
        <v>244</v>
      </c>
      <c r="I50" s="4" t="n">
        <v>7</v>
      </c>
      <c r="J50" s="4" t="n">
        <v>31349</v>
      </c>
      <c r="K50" s="2"/>
    </row>
    <row r="51" customFormat="false" ht="13.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13.5" hidden="false" customHeight="true" outlineLevel="0" collapsed="false">
      <c r="A52" s="2"/>
      <c r="B52" s="3" t="s">
        <v>29</v>
      </c>
      <c r="C52" s="3"/>
      <c r="D52" s="2"/>
      <c r="E52" s="2"/>
      <c r="F52" s="2"/>
      <c r="G52" s="2"/>
      <c r="H52" s="2"/>
      <c r="I52" s="2"/>
      <c r="J52" s="2"/>
      <c r="K52" s="2"/>
    </row>
    <row r="53" customFormat="false" ht="13.5" hidden="false" customHeight="true" outlineLevel="0" collapsed="false">
      <c r="A53" s="2"/>
      <c r="B53" s="3" t="s">
        <v>30</v>
      </c>
      <c r="C53" s="3" t="s">
        <v>9</v>
      </c>
      <c r="D53" s="2"/>
      <c r="E53" s="2"/>
      <c r="F53" s="2"/>
      <c r="G53" s="2"/>
      <c r="H53" s="2"/>
      <c r="I53" s="2"/>
      <c r="J53" s="2"/>
      <c r="K53" s="2"/>
    </row>
    <row r="54" customFormat="false" ht="13.5" hidden="false" customHeight="true" outlineLevel="0" collapsed="false">
      <c r="A54" s="2"/>
      <c r="B54" s="3" t="s">
        <v>38</v>
      </c>
      <c r="C54" s="4" t="n">
        <v>0</v>
      </c>
      <c r="D54" s="2"/>
      <c r="E54" s="2"/>
      <c r="F54" s="2"/>
      <c r="G54" s="2"/>
      <c r="H54" s="2"/>
      <c r="I54" s="2"/>
      <c r="J54" s="2"/>
      <c r="K54" s="2"/>
    </row>
    <row r="55" customFormat="false" ht="13.5" hidden="false" customHeight="true" outlineLevel="0" collapsed="false">
      <c r="A55" s="2"/>
      <c r="B55" s="3" t="s">
        <v>39</v>
      </c>
      <c r="C55" s="4" t="n">
        <v>4</v>
      </c>
      <c r="D55" s="2"/>
      <c r="E55" s="2"/>
      <c r="F55" s="2"/>
      <c r="G55" s="2"/>
      <c r="H55" s="2"/>
      <c r="I55" s="2"/>
      <c r="J55" s="2"/>
      <c r="K55" s="2"/>
    </row>
    <row r="56" customFormat="false" ht="13.5" hidden="false" customHeight="true" outlineLevel="0" collapsed="false">
      <c r="A56" s="2"/>
      <c r="B56" s="3" t="s">
        <v>40</v>
      </c>
      <c r="C56" s="4" t="n">
        <v>2</v>
      </c>
      <c r="D56" s="2"/>
      <c r="E56" s="2"/>
      <c r="F56" s="2"/>
      <c r="G56" s="2"/>
      <c r="H56" s="2"/>
      <c r="I56" s="2"/>
      <c r="J56" s="2"/>
      <c r="K56" s="2"/>
    </row>
    <row r="57" customFormat="false" ht="13.5" hidden="false" customHeight="true" outlineLevel="0" collapsed="false">
      <c r="A57" s="2"/>
      <c r="B57" s="3" t="s">
        <v>41</v>
      </c>
      <c r="C57" s="4" t="n">
        <v>13</v>
      </c>
      <c r="D57" s="2"/>
      <c r="E57" s="2"/>
      <c r="F57" s="2"/>
      <c r="G57" s="2"/>
      <c r="H57" s="2"/>
      <c r="I57" s="2"/>
      <c r="J57" s="2"/>
      <c r="K57" s="2"/>
    </row>
    <row r="58" customFormat="false" ht="13.5" hidden="false" customHeight="true" outlineLevel="0" collapsed="false">
      <c r="A58" s="2"/>
      <c r="B58" s="3" t="s">
        <v>42</v>
      </c>
      <c r="C58" s="4" t="n">
        <v>2</v>
      </c>
      <c r="D58" s="2"/>
      <c r="E58" s="2"/>
      <c r="F58" s="2"/>
      <c r="G58" s="2"/>
      <c r="H58" s="2"/>
      <c r="I58" s="2"/>
      <c r="J58" s="2"/>
      <c r="K58" s="2"/>
    </row>
    <row r="59" customFormat="false" ht="13.5" hidden="false" customHeight="true" outlineLevel="0" collapsed="false">
      <c r="A59" s="2"/>
      <c r="B59" s="3" t="s">
        <v>43</v>
      </c>
      <c r="C59" s="4" t="n">
        <v>3</v>
      </c>
      <c r="D59" s="2"/>
      <c r="E59" s="2"/>
      <c r="F59" s="2"/>
      <c r="G59" s="2"/>
      <c r="H59" s="2"/>
      <c r="I59" s="2"/>
      <c r="J59" s="2"/>
      <c r="K59" s="2"/>
    </row>
    <row r="60" customFormat="false" ht="13.5" hidden="false" customHeight="true" outlineLevel="0" collapsed="false">
      <c r="A60" s="2"/>
      <c r="B60" s="3" t="s">
        <v>44</v>
      </c>
      <c r="C60" s="4" t="n">
        <v>10</v>
      </c>
      <c r="D60" s="2"/>
      <c r="E60" s="2"/>
      <c r="F60" s="2"/>
      <c r="G60" s="2"/>
      <c r="H60" s="2"/>
      <c r="I60" s="2"/>
      <c r="J60" s="2"/>
      <c r="K60" s="2"/>
    </row>
    <row r="61" customFormat="false" ht="13.5" hidden="false" customHeight="true" outlineLevel="0" collapsed="false">
      <c r="A61" s="2"/>
      <c r="B61" s="3" t="s">
        <v>45</v>
      </c>
      <c r="C61" s="4" t="n">
        <v>2</v>
      </c>
      <c r="D61" s="2"/>
      <c r="E61" s="2"/>
      <c r="F61" s="2"/>
      <c r="G61" s="2"/>
      <c r="H61" s="2"/>
      <c r="I61" s="2"/>
      <c r="J61" s="2"/>
      <c r="K61" s="2"/>
    </row>
    <row r="62" customFormat="false" ht="13.5" hidden="false" customHeight="true" outlineLevel="0" collapsed="false">
      <c r="A62" s="2"/>
      <c r="B62" s="3" t="s">
        <v>46</v>
      </c>
      <c r="C62" s="4" t="n">
        <v>2</v>
      </c>
      <c r="D62" s="2"/>
      <c r="E62" s="2"/>
      <c r="F62" s="2"/>
      <c r="G62" s="2"/>
      <c r="H62" s="2"/>
      <c r="I62" s="2"/>
      <c r="J62" s="2"/>
      <c r="K62" s="2"/>
    </row>
    <row r="63" customFormat="false" ht="13.5" hidden="false" customHeight="true" outlineLevel="0" collapsed="false">
      <c r="A63" s="2"/>
      <c r="B63" s="3" t="s">
        <v>47</v>
      </c>
      <c r="C63" s="4" t="n">
        <v>11</v>
      </c>
      <c r="D63" s="2"/>
      <c r="E63" s="2"/>
      <c r="F63" s="2"/>
      <c r="G63" s="2"/>
      <c r="H63" s="2"/>
      <c r="I63" s="2"/>
      <c r="J63" s="2"/>
      <c r="K63" s="2"/>
    </row>
    <row r="64" customFormat="false" ht="13.5" hidden="false" customHeight="true" outlineLevel="0" collapsed="false">
      <c r="A64" s="2"/>
      <c r="B64" s="3" t="s">
        <v>48</v>
      </c>
      <c r="C64" s="4" t="n">
        <v>2</v>
      </c>
      <c r="D64" s="2"/>
      <c r="E64" s="2"/>
      <c r="F64" s="2"/>
      <c r="G64" s="2"/>
      <c r="H64" s="2"/>
      <c r="I64" s="2"/>
      <c r="J64" s="2"/>
      <c r="K64" s="2"/>
    </row>
    <row r="65" customFormat="false" ht="13.5" hidden="false" customHeight="true" outlineLevel="0" collapsed="false">
      <c r="A65" s="2"/>
      <c r="B65" s="3" t="s">
        <v>49</v>
      </c>
      <c r="C65" s="4" t="n">
        <v>6</v>
      </c>
      <c r="D65" s="2"/>
      <c r="E65" s="2"/>
      <c r="F65" s="2"/>
      <c r="G65" s="2"/>
      <c r="H65" s="2"/>
      <c r="I65" s="2"/>
      <c r="J65" s="2"/>
      <c r="K65" s="2"/>
    </row>
    <row r="66" customFormat="false" ht="13.5" hidden="false" customHeight="true" outlineLevel="0" collapsed="false">
      <c r="A66" s="2"/>
      <c r="B66" s="3" t="s">
        <v>50</v>
      </c>
      <c r="C66" s="4" t="n">
        <v>57</v>
      </c>
      <c r="D66" s="2"/>
      <c r="E66" s="2"/>
      <c r="F66" s="2"/>
      <c r="G66" s="2"/>
      <c r="H66" s="2"/>
      <c r="I66" s="2"/>
      <c r="J66" s="2"/>
      <c r="K66" s="2"/>
    </row>
    <row r="67" customFormat="false" ht="13.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customFormat="false" ht="13.5" hidden="false" customHeight="true" outlineLevel="0" collapsed="false">
      <c r="A68" s="2"/>
      <c r="B68" s="3" t="s">
        <v>26</v>
      </c>
      <c r="C68" s="3"/>
      <c r="D68" s="3"/>
      <c r="E68" s="3"/>
      <c r="F68" s="3"/>
      <c r="G68" s="3"/>
      <c r="H68" s="3"/>
      <c r="I68" s="3"/>
      <c r="J68" s="2"/>
      <c r="K68" s="2"/>
    </row>
    <row r="69" customFormat="false" ht="13.5" hidden="false" customHeight="true" outlineLevel="0" collapsed="false">
      <c r="A69" s="2"/>
      <c r="B69" s="3" t="s">
        <v>30</v>
      </c>
      <c r="C69" s="3" t="s">
        <v>31</v>
      </c>
      <c r="D69" s="3" t="s">
        <v>32</v>
      </c>
      <c r="E69" s="3" t="s">
        <v>33</v>
      </c>
      <c r="F69" s="3" t="s">
        <v>34</v>
      </c>
      <c r="G69" s="3" t="s">
        <v>36</v>
      </c>
      <c r="H69" s="3" t="s">
        <v>37</v>
      </c>
      <c r="I69" s="3" t="s">
        <v>9</v>
      </c>
      <c r="J69" s="2"/>
      <c r="K69" s="2"/>
    </row>
    <row r="70" customFormat="false" ht="13.5" hidden="false" customHeight="true" outlineLevel="0" collapsed="false">
      <c r="A70" s="2"/>
      <c r="B70" s="3" t="s">
        <v>38</v>
      </c>
      <c r="C70" s="4" t="n">
        <v>78</v>
      </c>
      <c r="D70" s="4" t="n">
        <v>269</v>
      </c>
      <c r="E70" s="4" t="n">
        <v>51</v>
      </c>
      <c r="F70" s="4" t="n">
        <v>12</v>
      </c>
      <c r="G70" s="4" t="n">
        <v>22</v>
      </c>
      <c r="H70" s="4" t="n">
        <v>0</v>
      </c>
      <c r="I70" s="4" t="n">
        <v>432</v>
      </c>
      <c r="J70" s="2"/>
      <c r="K70" s="2"/>
    </row>
    <row r="71" customFormat="false" ht="13.5" hidden="false" customHeight="true" outlineLevel="0" collapsed="false">
      <c r="A71" s="2"/>
      <c r="B71" s="3" t="s">
        <v>39</v>
      </c>
      <c r="C71" s="4" t="n">
        <v>87</v>
      </c>
      <c r="D71" s="4" t="n">
        <v>268</v>
      </c>
      <c r="E71" s="4" t="n">
        <v>30</v>
      </c>
      <c r="F71" s="4" t="n">
        <v>8</v>
      </c>
      <c r="G71" s="4" t="n">
        <v>14</v>
      </c>
      <c r="H71" s="4" t="n">
        <v>9</v>
      </c>
      <c r="I71" s="4" t="n">
        <v>416</v>
      </c>
      <c r="J71" s="2"/>
      <c r="K71" s="2"/>
    </row>
    <row r="72" customFormat="false" ht="13.5" hidden="false" customHeight="true" outlineLevel="0" collapsed="false">
      <c r="A72" s="2"/>
      <c r="B72" s="3" t="s">
        <v>40</v>
      </c>
      <c r="C72" s="4" t="n">
        <v>93</v>
      </c>
      <c r="D72" s="4" t="n">
        <v>301</v>
      </c>
      <c r="E72" s="4" t="n">
        <v>47</v>
      </c>
      <c r="F72" s="4" t="n">
        <v>7</v>
      </c>
      <c r="G72" s="4" t="n">
        <v>12</v>
      </c>
      <c r="H72" s="4" t="n">
        <v>2</v>
      </c>
      <c r="I72" s="4" t="n">
        <v>462</v>
      </c>
      <c r="J72" s="2"/>
      <c r="K72" s="2"/>
    </row>
    <row r="73" customFormat="false" ht="13.5" hidden="false" customHeight="true" outlineLevel="0" collapsed="false">
      <c r="A73" s="2"/>
      <c r="B73" s="3" t="s">
        <v>41</v>
      </c>
      <c r="C73" s="4" t="n">
        <v>97</v>
      </c>
      <c r="D73" s="4" t="n">
        <v>336</v>
      </c>
      <c r="E73" s="4" t="n">
        <v>42</v>
      </c>
      <c r="F73" s="4" t="n">
        <v>9</v>
      </c>
      <c r="G73" s="4" t="n">
        <v>19</v>
      </c>
      <c r="H73" s="4" t="n">
        <v>1</v>
      </c>
      <c r="I73" s="4" t="n">
        <v>504</v>
      </c>
      <c r="J73" s="2"/>
      <c r="K73" s="2"/>
    </row>
    <row r="74" customFormat="false" ht="13.5" hidden="false" customHeight="true" outlineLevel="0" collapsed="false">
      <c r="A74" s="2"/>
      <c r="B74" s="3" t="s">
        <v>42</v>
      </c>
      <c r="C74" s="4" t="n">
        <v>86</v>
      </c>
      <c r="D74" s="4" t="n">
        <v>263</v>
      </c>
      <c r="E74" s="4" t="n">
        <v>52</v>
      </c>
      <c r="F74" s="4" t="n">
        <v>16</v>
      </c>
      <c r="G74" s="4" t="n">
        <v>12</v>
      </c>
      <c r="H74" s="4" t="n">
        <v>15</v>
      </c>
      <c r="I74" s="4" t="n">
        <v>444</v>
      </c>
      <c r="J74" s="2"/>
      <c r="K74" s="2"/>
    </row>
    <row r="75" customFormat="false" ht="13.5" hidden="false" customHeight="true" outlineLevel="0" collapsed="false">
      <c r="A75" s="2"/>
      <c r="B75" s="3" t="s">
        <v>43</v>
      </c>
      <c r="C75" s="4" t="n">
        <v>71</v>
      </c>
      <c r="D75" s="4" t="n">
        <v>218</v>
      </c>
      <c r="E75" s="4" t="n">
        <v>66</v>
      </c>
      <c r="F75" s="4" t="n">
        <v>7</v>
      </c>
      <c r="G75" s="4" t="n">
        <v>17</v>
      </c>
      <c r="H75" s="4" t="n">
        <v>1</v>
      </c>
      <c r="I75" s="4" t="n">
        <v>380</v>
      </c>
      <c r="J75" s="2"/>
      <c r="K75" s="2"/>
    </row>
    <row r="76" customFormat="false" ht="13.5" hidden="false" customHeight="true" outlineLevel="0" collapsed="false">
      <c r="A76" s="2"/>
      <c r="B76" s="3" t="s">
        <v>44</v>
      </c>
      <c r="C76" s="4" t="n">
        <v>103</v>
      </c>
      <c r="D76" s="4" t="n">
        <v>284</v>
      </c>
      <c r="E76" s="4" t="n">
        <v>42</v>
      </c>
      <c r="F76" s="4" t="n">
        <v>5</v>
      </c>
      <c r="G76" s="4" t="n">
        <v>16</v>
      </c>
      <c r="H76" s="4" t="n">
        <v>0</v>
      </c>
      <c r="I76" s="4" t="n">
        <v>450</v>
      </c>
      <c r="J76" s="2"/>
      <c r="K76" s="2"/>
    </row>
    <row r="77" customFormat="false" ht="13.5" hidden="false" customHeight="true" outlineLevel="0" collapsed="false">
      <c r="A77" s="2"/>
      <c r="B77" s="3" t="s">
        <v>45</v>
      </c>
      <c r="C77" s="4" t="n">
        <v>97</v>
      </c>
      <c r="D77" s="4" t="n">
        <v>343</v>
      </c>
      <c r="E77" s="4" t="n">
        <v>39</v>
      </c>
      <c r="F77" s="4" t="n">
        <v>10</v>
      </c>
      <c r="G77" s="4" t="n">
        <v>17</v>
      </c>
      <c r="H77" s="4" t="n">
        <v>0</v>
      </c>
      <c r="I77" s="4" t="n">
        <v>506</v>
      </c>
      <c r="J77" s="2"/>
      <c r="K77" s="2"/>
    </row>
    <row r="78" customFormat="false" ht="13.5" hidden="false" customHeight="true" outlineLevel="0" collapsed="false">
      <c r="A78" s="2"/>
      <c r="B78" s="3" t="s">
        <v>46</v>
      </c>
      <c r="C78" s="4" t="n">
        <v>102</v>
      </c>
      <c r="D78" s="4" t="n">
        <v>394</v>
      </c>
      <c r="E78" s="4" t="n">
        <v>60</v>
      </c>
      <c r="F78" s="4" t="n">
        <v>13</v>
      </c>
      <c r="G78" s="4" t="n">
        <v>43</v>
      </c>
      <c r="H78" s="4" t="n">
        <v>3</v>
      </c>
      <c r="I78" s="4" t="n">
        <v>615</v>
      </c>
      <c r="J78" s="2"/>
      <c r="K78" s="2"/>
    </row>
    <row r="79" customFormat="false" ht="13.5" hidden="false" customHeight="true" outlineLevel="0" collapsed="false">
      <c r="A79" s="2"/>
      <c r="B79" s="3" t="s">
        <v>47</v>
      </c>
      <c r="C79" s="4" t="n">
        <v>91</v>
      </c>
      <c r="D79" s="4" t="n">
        <v>405</v>
      </c>
      <c r="E79" s="4" t="n">
        <v>62</v>
      </c>
      <c r="F79" s="4" t="n">
        <v>27</v>
      </c>
      <c r="G79" s="4" t="n">
        <v>32</v>
      </c>
      <c r="H79" s="4" t="n">
        <v>4</v>
      </c>
      <c r="I79" s="4" t="n">
        <v>621</v>
      </c>
      <c r="J79" s="2"/>
      <c r="K79" s="2"/>
    </row>
    <row r="80" customFormat="false" ht="13.5" hidden="false" customHeight="true" outlineLevel="0" collapsed="false">
      <c r="A80" s="2"/>
      <c r="B80" s="3" t="s">
        <v>48</v>
      </c>
      <c r="C80" s="4" t="n">
        <v>93</v>
      </c>
      <c r="D80" s="4" t="n">
        <v>365</v>
      </c>
      <c r="E80" s="4" t="n">
        <v>49</v>
      </c>
      <c r="F80" s="4" t="n">
        <v>16</v>
      </c>
      <c r="G80" s="4" t="n">
        <v>25</v>
      </c>
      <c r="H80" s="4" t="n">
        <v>2</v>
      </c>
      <c r="I80" s="4" t="n">
        <v>550</v>
      </c>
      <c r="J80" s="2"/>
      <c r="K80" s="2"/>
    </row>
    <row r="81" customFormat="false" ht="13.5" hidden="false" customHeight="true" outlineLevel="0" collapsed="false">
      <c r="A81" s="2"/>
      <c r="B81" s="3" t="s">
        <v>49</v>
      </c>
      <c r="C81" s="4" t="n">
        <v>71</v>
      </c>
      <c r="D81" s="4" t="n">
        <v>255</v>
      </c>
      <c r="E81" s="4" t="n">
        <v>23</v>
      </c>
      <c r="F81" s="4" t="n">
        <v>7</v>
      </c>
      <c r="G81" s="4" t="n">
        <v>15</v>
      </c>
      <c r="H81" s="4" t="n">
        <v>10</v>
      </c>
      <c r="I81" s="4" t="n">
        <v>381</v>
      </c>
      <c r="J81" s="2"/>
      <c r="K81" s="2"/>
    </row>
    <row r="82" customFormat="false" ht="13.5" hidden="false" customHeight="true" outlineLevel="0" collapsed="false">
      <c r="A82" s="2"/>
      <c r="B82" s="3" t="s">
        <v>50</v>
      </c>
      <c r="C82" s="4" t="n">
        <v>1069</v>
      </c>
      <c r="D82" s="4" t="n">
        <v>3701</v>
      </c>
      <c r="E82" s="4" t="n">
        <v>563</v>
      </c>
      <c r="F82" s="4" t="n">
        <v>137</v>
      </c>
      <c r="G82" s="4" t="n">
        <v>244</v>
      </c>
      <c r="H82" s="4" t="n">
        <v>47</v>
      </c>
      <c r="I82" s="4" t="n">
        <v>5761</v>
      </c>
      <c r="J82" s="2"/>
      <c r="K82" s="2"/>
    </row>
    <row r="83" customFormat="false" ht="13.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customFormat="false" ht="13.5" hidden="false" customHeight="true" outlineLevel="0" collapsed="false">
      <c r="A84" s="2"/>
      <c r="B84" s="3" t="s">
        <v>27</v>
      </c>
      <c r="C84" s="3"/>
      <c r="D84" s="3"/>
      <c r="E84" s="3"/>
      <c r="F84" s="3"/>
      <c r="G84" s="3"/>
      <c r="H84" s="3"/>
      <c r="I84" s="3"/>
      <c r="J84" s="2"/>
      <c r="K84" s="2"/>
    </row>
    <row r="85" customFormat="false" ht="13.5" hidden="false" customHeight="true" outlineLevel="0" collapsed="false">
      <c r="A85" s="2"/>
      <c r="B85" s="3" t="s">
        <v>30</v>
      </c>
      <c r="C85" s="3" t="s">
        <v>31</v>
      </c>
      <c r="D85" s="3" t="s">
        <v>32</v>
      </c>
      <c r="E85" s="3" t="s">
        <v>33</v>
      </c>
      <c r="F85" s="3" t="s">
        <v>34</v>
      </c>
      <c r="G85" s="3" t="s">
        <v>36</v>
      </c>
      <c r="H85" s="3" t="s">
        <v>37</v>
      </c>
      <c r="I85" s="3" t="s">
        <v>9</v>
      </c>
      <c r="J85" s="2"/>
      <c r="K85" s="2"/>
    </row>
    <row r="86" customFormat="false" ht="13.5" hidden="false" customHeight="true" outlineLevel="0" collapsed="false">
      <c r="A86" s="2"/>
      <c r="B86" s="3" t="s">
        <v>38</v>
      </c>
      <c r="C86" s="4" t="n">
        <v>44</v>
      </c>
      <c r="D86" s="4" t="n">
        <v>206</v>
      </c>
      <c r="E86" s="4" t="n">
        <v>59</v>
      </c>
      <c r="F86" s="4" t="n">
        <v>8</v>
      </c>
      <c r="G86" s="4" t="n">
        <v>4</v>
      </c>
      <c r="H86" s="4" t="n">
        <v>4</v>
      </c>
      <c r="I86" s="4" t="n">
        <v>325</v>
      </c>
      <c r="J86" s="2"/>
      <c r="K86" s="2"/>
    </row>
    <row r="87" customFormat="false" ht="13.5" hidden="false" customHeight="true" outlineLevel="0" collapsed="false">
      <c r="A87" s="2"/>
      <c r="B87" s="3" t="s">
        <v>39</v>
      </c>
      <c r="C87" s="4" t="n">
        <v>37</v>
      </c>
      <c r="D87" s="4" t="n">
        <v>158</v>
      </c>
      <c r="E87" s="4" t="n">
        <v>27</v>
      </c>
      <c r="F87" s="4" t="n">
        <v>4</v>
      </c>
      <c r="G87" s="4" t="n">
        <v>2</v>
      </c>
      <c r="H87" s="4" t="n">
        <v>6</v>
      </c>
      <c r="I87" s="4" t="n">
        <v>234</v>
      </c>
      <c r="J87" s="2"/>
      <c r="K87" s="2"/>
    </row>
    <row r="88" customFormat="false" ht="13.5" hidden="false" customHeight="true" outlineLevel="0" collapsed="false">
      <c r="A88" s="2"/>
      <c r="B88" s="3" t="s">
        <v>40</v>
      </c>
      <c r="C88" s="4" t="n">
        <v>31</v>
      </c>
      <c r="D88" s="4" t="n">
        <v>160</v>
      </c>
      <c r="E88" s="4" t="n">
        <v>40</v>
      </c>
      <c r="F88" s="4" t="n">
        <v>7</v>
      </c>
      <c r="G88" s="4" t="n">
        <v>9</v>
      </c>
      <c r="H88" s="4" t="n">
        <v>8</v>
      </c>
      <c r="I88" s="4" t="n">
        <v>255</v>
      </c>
      <c r="J88" s="2"/>
      <c r="K88" s="2"/>
    </row>
    <row r="89" customFormat="false" ht="13.5" hidden="false" customHeight="true" outlineLevel="0" collapsed="false">
      <c r="A89" s="2"/>
      <c r="B89" s="3" t="s">
        <v>41</v>
      </c>
      <c r="C89" s="4" t="n">
        <v>26</v>
      </c>
      <c r="D89" s="4" t="n">
        <v>196</v>
      </c>
      <c r="E89" s="4" t="n">
        <v>44</v>
      </c>
      <c r="F89" s="4" t="n">
        <v>7</v>
      </c>
      <c r="G89" s="4" t="n">
        <v>4</v>
      </c>
      <c r="H89" s="4" t="n">
        <v>2</v>
      </c>
      <c r="I89" s="4" t="n">
        <v>279</v>
      </c>
      <c r="J89" s="2"/>
      <c r="K89" s="2"/>
    </row>
    <row r="90" customFormat="false" ht="13.5" hidden="false" customHeight="true" outlineLevel="0" collapsed="false">
      <c r="A90" s="2"/>
      <c r="B90" s="3" t="s">
        <v>42</v>
      </c>
      <c r="C90" s="4" t="n">
        <v>21</v>
      </c>
      <c r="D90" s="4" t="n">
        <v>144</v>
      </c>
      <c r="E90" s="4" t="n">
        <v>53</v>
      </c>
      <c r="F90" s="4" t="n">
        <v>7</v>
      </c>
      <c r="G90" s="4" t="n">
        <v>9</v>
      </c>
      <c r="H90" s="4" t="n">
        <v>23</v>
      </c>
      <c r="I90" s="4" t="n">
        <v>257</v>
      </c>
      <c r="J90" s="2"/>
      <c r="K90" s="2"/>
    </row>
    <row r="91" customFormat="false" ht="13.5" hidden="false" customHeight="true" outlineLevel="0" collapsed="false">
      <c r="A91" s="2"/>
      <c r="B91" s="3" t="s">
        <v>43</v>
      </c>
      <c r="C91" s="4" t="n">
        <v>22</v>
      </c>
      <c r="D91" s="4" t="n">
        <v>135</v>
      </c>
      <c r="E91" s="4" t="n">
        <v>82</v>
      </c>
      <c r="F91" s="4" t="n">
        <v>2</v>
      </c>
      <c r="G91" s="4" t="n">
        <v>5</v>
      </c>
      <c r="H91" s="4" t="n">
        <v>6</v>
      </c>
      <c r="I91" s="4" t="n">
        <v>252</v>
      </c>
      <c r="J91" s="2"/>
      <c r="K91" s="2"/>
    </row>
    <row r="92" customFormat="false" ht="13.5" hidden="false" customHeight="true" outlineLevel="0" collapsed="false">
      <c r="A92" s="2"/>
      <c r="B92" s="3" t="s">
        <v>44</v>
      </c>
      <c r="C92" s="4" t="n">
        <v>33</v>
      </c>
      <c r="D92" s="4" t="n">
        <v>205</v>
      </c>
      <c r="E92" s="4" t="n">
        <v>51</v>
      </c>
      <c r="F92" s="4" t="n">
        <v>8</v>
      </c>
      <c r="G92" s="4" t="n">
        <v>4</v>
      </c>
      <c r="H92" s="4" t="n">
        <v>0</v>
      </c>
      <c r="I92" s="4" t="n">
        <v>301</v>
      </c>
      <c r="J92" s="2"/>
      <c r="K92" s="2"/>
    </row>
    <row r="93" customFormat="false" ht="13.5" hidden="false" customHeight="true" outlineLevel="0" collapsed="false">
      <c r="A93" s="2"/>
      <c r="B93" s="3" t="s">
        <v>45</v>
      </c>
      <c r="C93" s="4" t="n">
        <v>33</v>
      </c>
      <c r="D93" s="4" t="n">
        <v>252</v>
      </c>
      <c r="E93" s="4" t="n">
        <v>60</v>
      </c>
      <c r="F93" s="4" t="n">
        <v>13</v>
      </c>
      <c r="G93" s="4" t="n">
        <v>5</v>
      </c>
      <c r="H93" s="4" t="n">
        <v>3</v>
      </c>
      <c r="I93" s="4" t="n">
        <v>366</v>
      </c>
      <c r="J93" s="2"/>
      <c r="K93" s="2"/>
    </row>
    <row r="94" customFormat="false" ht="13.5" hidden="false" customHeight="true" outlineLevel="0" collapsed="false">
      <c r="A94" s="2"/>
      <c r="B94" s="3" t="s">
        <v>46</v>
      </c>
      <c r="C94" s="4" t="n">
        <v>34</v>
      </c>
      <c r="D94" s="4" t="n">
        <v>226</v>
      </c>
      <c r="E94" s="4" t="n">
        <v>99</v>
      </c>
      <c r="F94" s="4" t="n">
        <v>6</v>
      </c>
      <c r="G94" s="4" t="n">
        <v>16</v>
      </c>
      <c r="H94" s="4" t="n">
        <v>4</v>
      </c>
      <c r="I94" s="4" t="n">
        <v>385</v>
      </c>
      <c r="J94" s="2"/>
      <c r="K94" s="2"/>
    </row>
    <row r="95" customFormat="false" ht="13.5" hidden="false" customHeight="true" outlineLevel="0" collapsed="false">
      <c r="A95" s="2"/>
      <c r="B95" s="3" t="s">
        <v>47</v>
      </c>
      <c r="C95" s="4" t="n">
        <v>50</v>
      </c>
      <c r="D95" s="4" t="n">
        <v>279</v>
      </c>
      <c r="E95" s="4" t="n">
        <v>79</v>
      </c>
      <c r="F95" s="4" t="n">
        <v>11</v>
      </c>
      <c r="G95" s="4" t="n">
        <v>11</v>
      </c>
      <c r="H95" s="4" t="n">
        <v>7</v>
      </c>
      <c r="I95" s="4" t="n">
        <v>437</v>
      </c>
      <c r="J95" s="2"/>
      <c r="K95" s="2"/>
    </row>
    <row r="96" customFormat="false" ht="13.5" hidden="false" customHeight="true" outlineLevel="0" collapsed="false">
      <c r="A96" s="2"/>
      <c r="B96" s="3" t="s">
        <v>48</v>
      </c>
      <c r="C96" s="4" t="n">
        <v>34</v>
      </c>
      <c r="D96" s="4" t="n">
        <v>218</v>
      </c>
      <c r="E96" s="4" t="n">
        <v>58</v>
      </c>
      <c r="F96" s="4" t="n">
        <v>11</v>
      </c>
      <c r="G96" s="4" t="n">
        <v>12</v>
      </c>
      <c r="H96" s="4" t="n">
        <v>6</v>
      </c>
      <c r="I96" s="4" t="n">
        <v>339</v>
      </c>
      <c r="J96" s="2"/>
      <c r="K96" s="2"/>
    </row>
    <row r="97" customFormat="false" ht="13.5" hidden="false" customHeight="true" outlineLevel="0" collapsed="false">
      <c r="A97" s="2"/>
      <c r="B97" s="3" t="s">
        <v>49</v>
      </c>
      <c r="C97" s="4" t="n">
        <v>35</v>
      </c>
      <c r="D97" s="4" t="n">
        <v>165</v>
      </c>
      <c r="E97" s="4" t="n">
        <v>65</v>
      </c>
      <c r="F97" s="4" t="n">
        <v>9</v>
      </c>
      <c r="G97" s="4" t="n">
        <v>8</v>
      </c>
      <c r="H97" s="4" t="n">
        <v>11</v>
      </c>
      <c r="I97" s="4" t="n">
        <v>293</v>
      </c>
      <c r="J97" s="2"/>
      <c r="K97" s="2"/>
    </row>
    <row r="98" customFormat="false" ht="13.5" hidden="false" customHeight="true" outlineLevel="0" collapsed="false">
      <c r="A98" s="2"/>
      <c r="B98" s="3" t="s">
        <v>50</v>
      </c>
      <c r="C98" s="4" t="n">
        <v>400</v>
      </c>
      <c r="D98" s="4" t="n">
        <v>2344</v>
      </c>
      <c r="E98" s="4" t="n">
        <v>717</v>
      </c>
      <c r="F98" s="4" t="n">
        <v>93</v>
      </c>
      <c r="G98" s="4" t="n">
        <v>89</v>
      </c>
      <c r="H98" s="4" t="n">
        <v>80</v>
      </c>
      <c r="I98" s="4" t="n">
        <v>3723</v>
      </c>
      <c r="J98" s="2"/>
      <c r="K98" s="2"/>
    </row>
    <row r="99" customFormat="false" ht="13.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customFormat="false" ht="13.5" hidden="false" customHeight="true" outlineLevel="0" collapsed="false">
      <c r="A100" s="2"/>
      <c r="B100" s="3" t="s">
        <v>28</v>
      </c>
      <c r="C100" s="3"/>
      <c r="D100" s="3"/>
      <c r="E100" s="3"/>
      <c r="F100" s="3"/>
      <c r="G100" s="3"/>
      <c r="H100" s="3"/>
      <c r="I100" s="3"/>
      <c r="J100" s="2"/>
      <c r="K100" s="2"/>
    </row>
    <row r="101" customFormat="false" ht="13.5" hidden="false" customHeight="true" outlineLevel="0" collapsed="false">
      <c r="A101" s="2"/>
      <c r="B101" s="3" t="s">
        <v>30</v>
      </c>
      <c r="C101" s="3" t="s">
        <v>31</v>
      </c>
      <c r="D101" s="3" t="s">
        <v>32</v>
      </c>
      <c r="E101" s="3" t="s">
        <v>33</v>
      </c>
      <c r="F101" s="3" t="s">
        <v>34</v>
      </c>
      <c r="G101" s="3" t="s">
        <v>36</v>
      </c>
      <c r="H101" s="3" t="s">
        <v>37</v>
      </c>
      <c r="I101" s="3" t="s">
        <v>9</v>
      </c>
      <c r="J101" s="2"/>
      <c r="K101" s="2"/>
    </row>
    <row r="102" customFormat="false" ht="13.5" hidden="false" customHeight="true" outlineLevel="0" collapsed="false">
      <c r="A102" s="2"/>
      <c r="B102" s="3" t="s">
        <v>38</v>
      </c>
      <c r="C102" s="4" t="n">
        <v>62</v>
      </c>
      <c r="D102" s="4" t="n">
        <v>168</v>
      </c>
      <c r="E102" s="4" t="n">
        <v>57</v>
      </c>
      <c r="F102" s="4" t="n">
        <v>6</v>
      </c>
      <c r="G102" s="4" t="n">
        <v>3</v>
      </c>
      <c r="H102" s="4" t="n">
        <v>0</v>
      </c>
      <c r="I102" s="4" t="n">
        <v>296</v>
      </c>
      <c r="J102" s="2"/>
      <c r="K102" s="2"/>
    </row>
    <row r="103" customFormat="false" ht="13.5" hidden="false" customHeight="true" outlineLevel="0" collapsed="false">
      <c r="A103" s="2"/>
      <c r="B103" s="3" t="s">
        <v>39</v>
      </c>
      <c r="C103" s="4" t="n">
        <v>44</v>
      </c>
      <c r="D103" s="4" t="n">
        <v>122</v>
      </c>
      <c r="E103" s="4" t="n">
        <v>15</v>
      </c>
      <c r="F103" s="4" t="n">
        <v>7</v>
      </c>
      <c r="G103" s="4" t="n">
        <v>3</v>
      </c>
      <c r="H103" s="4" t="n">
        <v>2</v>
      </c>
      <c r="I103" s="4" t="n">
        <v>193</v>
      </c>
      <c r="J103" s="2"/>
      <c r="K103" s="2"/>
    </row>
    <row r="104" customFormat="false" ht="13.5" hidden="false" customHeight="true" outlineLevel="0" collapsed="false">
      <c r="A104" s="2"/>
      <c r="B104" s="3" t="s">
        <v>40</v>
      </c>
      <c r="C104" s="4" t="n">
        <v>46</v>
      </c>
      <c r="D104" s="4" t="n">
        <v>135</v>
      </c>
      <c r="E104" s="4" t="n">
        <v>17</v>
      </c>
      <c r="F104" s="4" t="n">
        <v>1</v>
      </c>
      <c r="G104" s="4" t="n">
        <v>2</v>
      </c>
      <c r="H104" s="4" t="n">
        <v>0</v>
      </c>
      <c r="I104" s="4" t="n">
        <v>201</v>
      </c>
      <c r="J104" s="2"/>
      <c r="K104" s="2"/>
    </row>
    <row r="105" customFormat="false" ht="13.5" hidden="false" customHeight="true" outlineLevel="0" collapsed="false">
      <c r="A105" s="2"/>
      <c r="B105" s="3" t="s">
        <v>41</v>
      </c>
      <c r="C105" s="4" t="n">
        <v>47</v>
      </c>
      <c r="D105" s="4" t="n">
        <v>142</v>
      </c>
      <c r="E105" s="4" t="n">
        <v>33</v>
      </c>
      <c r="F105" s="4" t="n">
        <v>0</v>
      </c>
      <c r="G105" s="4" t="n">
        <v>3</v>
      </c>
      <c r="H105" s="4" t="n">
        <v>9</v>
      </c>
      <c r="I105" s="4" t="n">
        <v>234</v>
      </c>
      <c r="J105" s="2"/>
      <c r="K105" s="2"/>
    </row>
    <row r="106" customFormat="false" ht="13.5" hidden="false" customHeight="true" outlineLevel="0" collapsed="false">
      <c r="A106" s="2"/>
      <c r="B106" s="3" t="s">
        <v>42</v>
      </c>
      <c r="C106" s="4" t="n">
        <v>45</v>
      </c>
      <c r="D106" s="4" t="n">
        <v>108</v>
      </c>
      <c r="E106" s="4" t="n">
        <v>27</v>
      </c>
      <c r="F106" s="4" t="n">
        <v>0</v>
      </c>
      <c r="G106" s="4" t="n">
        <v>3</v>
      </c>
      <c r="H106" s="4" t="n">
        <v>0</v>
      </c>
      <c r="I106" s="4" t="n">
        <v>183</v>
      </c>
      <c r="J106" s="2"/>
      <c r="K106" s="2"/>
    </row>
    <row r="107" customFormat="false" ht="13.5" hidden="false" customHeight="true" outlineLevel="0" collapsed="false">
      <c r="A107" s="2"/>
      <c r="B107" s="3" t="s">
        <v>43</v>
      </c>
      <c r="C107" s="4" t="n">
        <v>44</v>
      </c>
      <c r="D107" s="4" t="n">
        <v>84</v>
      </c>
      <c r="E107" s="4" t="n">
        <v>17</v>
      </c>
      <c r="F107" s="4" t="n">
        <v>4</v>
      </c>
      <c r="G107" s="4" t="n">
        <v>3</v>
      </c>
      <c r="H107" s="4" t="n">
        <v>1</v>
      </c>
      <c r="I107" s="4" t="n">
        <v>153</v>
      </c>
      <c r="J107" s="2"/>
      <c r="K107" s="2"/>
    </row>
    <row r="108" customFormat="false" ht="13.5" hidden="false" customHeight="true" outlineLevel="0" collapsed="false">
      <c r="A108" s="2"/>
      <c r="B108" s="3" t="s">
        <v>44</v>
      </c>
      <c r="C108" s="4" t="n">
        <v>69</v>
      </c>
      <c r="D108" s="4" t="n">
        <v>132</v>
      </c>
      <c r="E108" s="4" t="n">
        <v>15</v>
      </c>
      <c r="F108" s="4" t="n">
        <v>10</v>
      </c>
      <c r="G108" s="4" t="n">
        <v>6</v>
      </c>
      <c r="H108" s="4" t="n">
        <v>4</v>
      </c>
      <c r="I108" s="4" t="n">
        <v>236</v>
      </c>
      <c r="J108" s="2"/>
      <c r="K108" s="2"/>
    </row>
    <row r="109" customFormat="false" ht="13.5" hidden="false" customHeight="true" outlineLevel="0" collapsed="false">
      <c r="A109" s="2"/>
      <c r="B109" s="3" t="s">
        <v>45</v>
      </c>
      <c r="C109" s="4" t="n">
        <v>39</v>
      </c>
      <c r="D109" s="4" t="n">
        <v>151</v>
      </c>
      <c r="E109" s="4" t="n">
        <v>50</v>
      </c>
      <c r="F109" s="4" t="n">
        <v>4</v>
      </c>
      <c r="G109" s="4" t="n">
        <v>7</v>
      </c>
      <c r="H109" s="4" t="n">
        <v>0</v>
      </c>
      <c r="I109" s="4" t="n">
        <v>251</v>
      </c>
      <c r="J109" s="2"/>
      <c r="K109" s="2"/>
    </row>
    <row r="110" customFormat="false" ht="13.5" hidden="false" customHeight="true" outlineLevel="0" collapsed="false">
      <c r="A110" s="2"/>
      <c r="B110" s="3" t="s">
        <v>46</v>
      </c>
      <c r="C110" s="4" t="n">
        <v>50</v>
      </c>
      <c r="D110" s="4" t="n">
        <v>155</v>
      </c>
      <c r="E110" s="4" t="n">
        <v>32</v>
      </c>
      <c r="F110" s="4" t="n">
        <v>19</v>
      </c>
      <c r="G110" s="4" t="n">
        <v>8</v>
      </c>
      <c r="H110" s="4" t="n">
        <v>2</v>
      </c>
      <c r="I110" s="4" t="n">
        <v>266</v>
      </c>
      <c r="J110" s="2"/>
      <c r="K110" s="2"/>
    </row>
    <row r="111" customFormat="false" ht="13.5" hidden="false" customHeight="true" outlineLevel="0" collapsed="false">
      <c r="A111" s="2"/>
      <c r="B111" s="3" t="s">
        <v>47</v>
      </c>
      <c r="C111" s="4" t="n">
        <v>62</v>
      </c>
      <c r="D111" s="4" t="n">
        <v>187</v>
      </c>
      <c r="E111" s="4" t="n">
        <v>26</v>
      </c>
      <c r="F111" s="4" t="n">
        <v>4</v>
      </c>
      <c r="G111" s="4" t="n">
        <v>2</v>
      </c>
      <c r="H111" s="4" t="n">
        <v>1</v>
      </c>
      <c r="I111" s="4" t="n">
        <v>282</v>
      </c>
      <c r="J111" s="2"/>
      <c r="K111" s="2"/>
    </row>
    <row r="112" customFormat="false" ht="13.5" hidden="false" customHeight="true" outlineLevel="0" collapsed="false">
      <c r="A112" s="2"/>
      <c r="B112" s="3" t="s">
        <v>48</v>
      </c>
      <c r="C112" s="4" t="n">
        <v>68</v>
      </c>
      <c r="D112" s="4" t="n">
        <v>202</v>
      </c>
      <c r="E112" s="4" t="n">
        <v>17</v>
      </c>
      <c r="F112" s="4" t="n">
        <v>1</v>
      </c>
      <c r="G112" s="4" t="n">
        <v>8</v>
      </c>
      <c r="H112" s="4" t="n">
        <v>8</v>
      </c>
      <c r="I112" s="4" t="n">
        <v>304</v>
      </c>
      <c r="J112" s="2"/>
      <c r="K112" s="2"/>
    </row>
    <row r="113" customFormat="false" ht="13.5" hidden="false" customHeight="true" outlineLevel="0" collapsed="false">
      <c r="A113" s="2"/>
      <c r="B113" s="3" t="s">
        <v>49</v>
      </c>
      <c r="C113" s="4" t="n">
        <v>47</v>
      </c>
      <c r="D113" s="4" t="n">
        <v>150</v>
      </c>
      <c r="E113" s="4" t="n">
        <v>27</v>
      </c>
      <c r="F113" s="4" t="n">
        <v>3</v>
      </c>
      <c r="G113" s="4" t="n">
        <v>6</v>
      </c>
      <c r="H113" s="4" t="n">
        <v>8</v>
      </c>
      <c r="I113" s="4" t="n">
        <v>241</v>
      </c>
      <c r="J113" s="2"/>
      <c r="K113" s="2"/>
    </row>
    <row r="114" customFormat="false" ht="13.5" hidden="false" customHeight="true" outlineLevel="0" collapsed="false">
      <c r="A114" s="2"/>
      <c r="B114" s="3" t="s">
        <v>50</v>
      </c>
      <c r="C114" s="4" t="n">
        <v>623</v>
      </c>
      <c r="D114" s="4" t="n">
        <v>1736</v>
      </c>
      <c r="E114" s="4" t="n">
        <v>333</v>
      </c>
      <c r="F114" s="4" t="n">
        <v>59</v>
      </c>
      <c r="G114" s="4" t="n">
        <v>54</v>
      </c>
      <c r="H114" s="4" t="n">
        <v>35</v>
      </c>
      <c r="I114" s="4" t="n">
        <v>2840</v>
      </c>
      <c r="J114" s="2"/>
      <c r="K114" s="2"/>
    </row>
    <row r="115" customFormat="false" ht="13.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</sheetData>
  <mergeCells count="8">
    <mergeCell ref="B2:J2"/>
    <mergeCell ref="B4:J4"/>
    <mergeCell ref="B20:J20"/>
    <mergeCell ref="B36:J36"/>
    <mergeCell ref="B52:C52"/>
    <mergeCell ref="B68:I68"/>
    <mergeCell ref="B84:I84"/>
    <mergeCell ref="B100:I100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11" min="1" style="0" width="11.43"/>
  </cols>
  <sheetData>
    <row r="1" customFormat="false" ht="13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3.5" hidden="false" customHeight="true" outlineLevel="0" collapsed="false">
      <c r="A2" s="2"/>
      <c r="B2" s="3" t="n">
        <v>2015</v>
      </c>
      <c r="C2" s="3"/>
      <c r="D2" s="3"/>
      <c r="E2" s="3"/>
      <c r="F2" s="3"/>
      <c r="G2" s="3"/>
      <c r="H2" s="3"/>
      <c r="I2" s="3"/>
      <c r="J2" s="3"/>
      <c r="K2" s="2"/>
    </row>
    <row r="3" customFormat="false" ht="13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3.5" hidden="false" customHeight="true" outlineLevel="0" collapsed="false">
      <c r="A4" s="2"/>
      <c r="B4" s="3" t="s">
        <v>0</v>
      </c>
      <c r="C4" s="3"/>
      <c r="D4" s="3"/>
      <c r="E4" s="3"/>
      <c r="F4" s="3"/>
      <c r="G4" s="3"/>
      <c r="H4" s="3"/>
      <c r="I4" s="3"/>
      <c r="J4" s="3"/>
      <c r="K4" s="2"/>
    </row>
    <row r="5" customFormat="false" ht="13.5" hidden="false" customHeight="true" outlineLevel="0" collapsed="false">
      <c r="A5" s="2"/>
      <c r="B5" s="3" t="s">
        <v>30</v>
      </c>
      <c r="C5" s="3" t="s">
        <v>31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37</v>
      </c>
      <c r="J5" s="3" t="s">
        <v>9</v>
      </c>
      <c r="K5" s="2"/>
    </row>
    <row r="6" customFormat="false" ht="13.5" hidden="false" customHeight="true" outlineLevel="0" collapsed="false">
      <c r="A6" s="2"/>
      <c r="B6" s="3" t="s">
        <v>38</v>
      </c>
      <c r="C6" s="4" t="n">
        <v>919</v>
      </c>
      <c r="D6" s="4" t="n">
        <v>953</v>
      </c>
      <c r="E6" s="4" t="n">
        <v>5</v>
      </c>
      <c r="F6" s="4" t="n">
        <v>5</v>
      </c>
      <c r="G6" s="4" t="n">
        <v>6368</v>
      </c>
      <c r="H6" s="4" t="n">
        <v>181</v>
      </c>
      <c r="I6" s="4" t="n">
        <v>3</v>
      </c>
      <c r="J6" s="4" t="n">
        <v>8434</v>
      </c>
      <c r="K6" s="2"/>
    </row>
    <row r="7" customFormat="false" ht="13.5" hidden="false" customHeight="true" outlineLevel="0" collapsed="false">
      <c r="A7" s="2"/>
      <c r="B7" s="3" t="s">
        <v>39</v>
      </c>
      <c r="C7" s="4" t="n">
        <v>937</v>
      </c>
      <c r="D7" s="4" t="n">
        <v>792</v>
      </c>
      <c r="E7" s="4" t="n">
        <v>3</v>
      </c>
      <c r="F7" s="4" t="n">
        <v>2</v>
      </c>
      <c r="G7" s="4" t="n">
        <v>4381</v>
      </c>
      <c r="H7" s="4" t="n">
        <v>182</v>
      </c>
      <c r="I7" s="4" t="n">
        <v>0</v>
      </c>
      <c r="J7" s="4" t="n">
        <v>6297</v>
      </c>
      <c r="K7" s="2"/>
    </row>
    <row r="8" customFormat="false" ht="13.5" hidden="false" customHeight="true" outlineLevel="0" collapsed="false">
      <c r="A8" s="2"/>
      <c r="B8" s="3" t="s">
        <v>40</v>
      </c>
      <c r="C8" s="4" t="n">
        <v>1424</v>
      </c>
      <c r="D8" s="4" t="n">
        <v>1569</v>
      </c>
      <c r="E8" s="4" t="n">
        <v>7</v>
      </c>
      <c r="F8" s="4" t="n">
        <v>3</v>
      </c>
      <c r="G8" s="4" t="n">
        <v>7783</v>
      </c>
      <c r="H8" s="4" t="n">
        <v>306</v>
      </c>
      <c r="I8" s="4" t="n">
        <v>4</v>
      </c>
      <c r="J8" s="4" t="n">
        <v>11096</v>
      </c>
      <c r="K8" s="2"/>
    </row>
    <row r="9" customFormat="false" ht="13.5" hidden="false" customHeight="true" outlineLevel="0" collapsed="false">
      <c r="A9" s="2"/>
      <c r="B9" s="3" t="s">
        <v>41</v>
      </c>
      <c r="C9" s="4" t="n">
        <v>1122</v>
      </c>
      <c r="D9" s="4" t="n">
        <v>1332</v>
      </c>
      <c r="E9" s="4" t="n">
        <v>7</v>
      </c>
      <c r="F9" s="4" t="n">
        <v>3</v>
      </c>
      <c r="G9" s="4" t="n">
        <v>8010</v>
      </c>
      <c r="H9" s="4" t="n">
        <v>311</v>
      </c>
      <c r="I9" s="4" t="n">
        <v>3</v>
      </c>
      <c r="J9" s="4" t="n">
        <v>10788</v>
      </c>
      <c r="K9" s="2"/>
    </row>
    <row r="10" customFormat="false" ht="13.5" hidden="false" customHeight="true" outlineLevel="0" collapsed="false">
      <c r="A10" s="2"/>
      <c r="B10" s="3" t="s">
        <v>42</v>
      </c>
      <c r="C10" s="4" t="n">
        <v>1104</v>
      </c>
      <c r="D10" s="4" t="n">
        <v>1257</v>
      </c>
      <c r="E10" s="4" t="n">
        <v>5</v>
      </c>
      <c r="F10" s="4" t="n">
        <v>4</v>
      </c>
      <c r="G10" s="4" t="n">
        <v>7825</v>
      </c>
      <c r="H10" s="4" t="n">
        <v>249</v>
      </c>
      <c r="I10" s="4" t="n">
        <v>0</v>
      </c>
      <c r="J10" s="4" t="n">
        <v>10444</v>
      </c>
      <c r="K10" s="2"/>
    </row>
    <row r="11" customFormat="false" ht="13.5" hidden="false" customHeight="true" outlineLevel="0" collapsed="false">
      <c r="A11" s="2"/>
      <c r="B11" s="3" t="s">
        <v>43</v>
      </c>
      <c r="C11" s="4" t="n">
        <v>1139</v>
      </c>
      <c r="D11" s="4" t="n">
        <v>1331</v>
      </c>
      <c r="E11" s="4" t="n">
        <v>6</v>
      </c>
      <c r="F11" s="4" t="n">
        <v>1</v>
      </c>
      <c r="G11" s="4" t="n">
        <v>7660</v>
      </c>
      <c r="H11" s="4" t="n">
        <v>269</v>
      </c>
      <c r="I11" s="4" t="n">
        <v>3</v>
      </c>
      <c r="J11" s="4" t="n">
        <v>10409</v>
      </c>
      <c r="K11" s="2"/>
    </row>
    <row r="12" customFormat="false" ht="13.5" hidden="false" customHeight="true" outlineLevel="0" collapsed="false">
      <c r="A12" s="2"/>
      <c r="B12" s="3" t="s">
        <v>44</v>
      </c>
      <c r="C12" s="4" t="n">
        <v>1080</v>
      </c>
      <c r="D12" s="4" t="n">
        <v>1541</v>
      </c>
      <c r="E12" s="4" t="n">
        <v>7</v>
      </c>
      <c r="F12" s="4" t="n">
        <v>1</v>
      </c>
      <c r="G12" s="4" t="n">
        <v>7923</v>
      </c>
      <c r="H12" s="4" t="n">
        <v>347</v>
      </c>
      <c r="I12" s="4" t="n">
        <v>9</v>
      </c>
      <c r="J12" s="4" t="n">
        <v>10908</v>
      </c>
      <c r="K12" s="2"/>
    </row>
    <row r="13" customFormat="false" ht="13.5" hidden="false" customHeight="true" outlineLevel="0" collapsed="false">
      <c r="A13" s="2"/>
      <c r="B13" s="3" t="s">
        <v>45</v>
      </c>
      <c r="C13" s="4" t="n">
        <v>1194</v>
      </c>
      <c r="D13" s="4" t="n">
        <v>1320</v>
      </c>
      <c r="E13" s="4" t="n">
        <v>3</v>
      </c>
      <c r="F13" s="4" t="n">
        <v>5</v>
      </c>
      <c r="G13" s="4" t="n">
        <v>7930</v>
      </c>
      <c r="H13" s="4" t="n">
        <v>291</v>
      </c>
      <c r="I13" s="4" t="n">
        <v>1</v>
      </c>
      <c r="J13" s="4" t="n">
        <v>10744</v>
      </c>
      <c r="K13" s="2"/>
    </row>
    <row r="14" customFormat="false" ht="13.5" hidden="false" customHeight="true" outlineLevel="0" collapsed="false">
      <c r="A14" s="2"/>
      <c r="B14" s="3" t="s">
        <v>46</v>
      </c>
      <c r="C14" s="4" t="n">
        <v>1147</v>
      </c>
      <c r="D14" s="4" t="n">
        <v>1323</v>
      </c>
      <c r="E14" s="4" t="n">
        <v>3</v>
      </c>
      <c r="F14" s="4" t="n">
        <v>5</v>
      </c>
      <c r="G14" s="4" t="n">
        <v>7456</v>
      </c>
      <c r="H14" s="4" t="n">
        <v>338</v>
      </c>
      <c r="I14" s="4" t="n">
        <v>3</v>
      </c>
      <c r="J14" s="4" t="n">
        <v>10275</v>
      </c>
      <c r="K14" s="2"/>
    </row>
    <row r="15" customFormat="false" ht="13.5" hidden="false" customHeight="true" outlineLevel="0" collapsed="false">
      <c r="A15" s="2"/>
      <c r="B15" s="3" t="s">
        <v>47</v>
      </c>
      <c r="C15" s="4" t="n">
        <v>1042</v>
      </c>
      <c r="D15" s="4" t="n">
        <v>1283</v>
      </c>
      <c r="E15" s="4" t="n">
        <v>4</v>
      </c>
      <c r="F15" s="4" t="n">
        <v>2</v>
      </c>
      <c r="G15" s="4" t="n">
        <v>7202</v>
      </c>
      <c r="H15" s="4" t="n">
        <v>333</v>
      </c>
      <c r="I15" s="4" t="n">
        <v>3</v>
      </c>
      <c r="J15" s="4" t="n">
        <v>9869</v>
      </c>
      <c r="K15" s="2"/>
    </row>
    <row r="16" customFormat="false" ht="13.5" hidden="false" customHeight="true" outlineLevel="0" collapsed="false">
      <c r="A16" s="2"/>
      <c r="B16" s="3" t="s">
        <v>48</v>
      </c>
      <c r="C16" s="4" t="n">
        <v>1393</v>
      </c>
      <c r="D16" s="4" t="n">
        <v>1009</v>
      </c>
      <c r="E16" s="4" t="n">
        <v>5</v>
      </c>
      <c r="F16" s="4" t="n">
        <v>8</v>
      </c>
      <c r="G16" s="4" t="n">
        <v>7468</v>
      </c>
      <c r="H16" s="4" t="n">
        <v>229</v>
      </c>
      <c r="I16" s="4" t="n">
        <v>5</v>
      </c>
      <c r="J16" s="4" t="n">
        <v>10117</v>
      </c>
      <c r="K16" s="2"/>
    </row>
    <row r="17" customFormat="false" ht="13.5" hidden="false" customHeight="true" outlineLevel="0" collapsed="false">
      <c r="A17" s="2"/>
      <c r="B17" s="3" t="s">
        <v>49</v>
      </c>
      <c r="C17" s="4" t="n">
        <v>932</v>
      </c>
      <c r="D17" s="4" t="n">
        <v>1020</v>
      </c>
      <c r="E17" s="4" t="n">
        <v>7</v>
      </c>
      <c r="F17" s="4" t="n">
        <v>2</v>
      </c>
      <c r="G17" s="4" t="n">
        <v>4573</v>
      </c>
      <c r="H17" s="4" t="n">
        <v>279</v>
      </c>
      <c r="I17" s="4" t="n">
        <v>6</v>
      </c>
      <c r="J17" s="4" t="n">
        <v>6819</v>
      </c>
      <c r="K17" s="2"/>
    </row>
    <row r="18" customFormat="false" ht="13.5" hidden="false" customHeight="true" outlineLevel="0" collapsed="false">
      <c r="A18" s="2"/>
      <c r="B18" s="3" t="s">
        <v>50</v>
      </c>
      <c r="C18" s="4" t="n">
        <v>13433</v>
      </c>
      <c r="D18" s="4" t="n">
        <v>14730</v>
      </c>
      <c r="E18" s="4" t="n">
        <v>62</v>
      </c>
      <c r="F18" s="4" t="n">
        <v>41</v>
      </c>
      <c r="G18" s="4" t="n">
        <v>84579</v>
      </c>
      <c r="H18" s="4" t="n">
        <v>3315</v>
      </c>
      <c r="I18" s="4" t="n">
        <v>40</v>
      </c>
      <c r="J18" s="4" t="n">
        <v>116200</v>
      </c>
      <c r="K18" s="2"/>
    </row>
    <row r="19" customFormat="false" ht="13.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customFormat="false" ht="13.5" hidden="false" customHeight="true" outlineLevel="0" collapsed="false">
      <c r="A20" s="2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2"/>
    </row>
    <row r="21" customFormat="false" ht="13.5" hidden="false" customHeight="true" outlineLevel="0" collapsed="false">
      <c r="A21" s="2"/>
      <c r="B21" s="3" t="s">
        <v>30</v>
      </c>
      <c r="C21" s="3" t="s">
        <v>31</v>
      </c>
      <c r="D21" s="3" t="s">
        <v>32</v>
      </c>
      <c r="E21" s="3" t="s">
        <v>33</v>
      </c>
      <c r="F21" s="3" t="s">
        <v>34</v>
      </c>
      <c r="G21" s="3" t="s">
        <v>35</v>
      </c>
      <c r="H21" s="3" t="s">
        <v>36</v>
      </c>
      <c r="I21" s="3" t="s">
        <v>37</v>
      </c>
      <c r="J21" s="3" t="s">
        <v>9</v>
      </c>
      <c r="K21" s="2"/>
    </row>
    <row r="22" customFormat="false" ht="13.5" hidden="false" customHeight="true" outlineLevel="0" collapsed="false">
      <c r="A22" s="2"/>
      <c r="B22" s="3" t="s">
        <v>38</v>
      </c>
      <c r="C22" s="4" t="n">
        <v>3053</v>
      </c>
      <c r="D22" s="4" t="n">
        <v>4038</v>
      </c>
      <c r="E22" s="4" t="n">
        <v>130</v>
      </c>
      <c r="F22" s="4" t="n">
        <v>25</v>
      </c>
      <c r="G22" s="4" t="n">
        <v>0</v>
      </c>
      <c r="H22" s="4" t="n">
        <v>357</v>
      </c>
      <c r="I22" s="4" t="n">
        <v>8</v>
      </c>
      <c r="J22" s="4" t="n">
        <v>7611</v>
      </c>
      <c r="K22" s="2"/>
    </row>
    <row r="23" customFormat="false" ht="13.5" hidden="false" customHeight="true" outlineLevel="0" collapsed="false">
      <c r="A23" s="2"/>
      <c r="B23" s="3" t="s">
        <v>39</v>
      </c>
      <c r="C23" s="4" t="n">
        <v>2186</v>
      </c>
      <c r="D23" s="4" t="n">
        <v>2586</v>
      </c>
      <c r="E23" s="4" t="n">
        <v>29</v>
      </c>
      <c r="F23" s="4" t="n">
        <v>22</v>
      </c>
      <c r="G23" s="4" t="n">
        <v>0</v>
      </c>
      <c r="H23" s="4" t="n">
        <v>230</v>
      </c>
      <c r="I23" s="4" t="n">
        <v>6</v>
      </c>
      <c r="J23" s="4" t="n">
        <v>5059</v>
      </c>
      <c r="K23" s="2"/>
    </row>
    <row r="24" customFormat="false" ht="13.5" hidden="false" customHeight="true" outlineLevel="0" collapsed="false">
      <c r="A24" s="2"/>
      <c r="B24" s="3" t="s">
        <v>40</v>
      </c>
      <c r="C24" s="4" t="n">
        <v>3338</v>
      </c>
      <c r="D24" s="4" t="n">
        <v>4665</v>
      </c>
      <c r="E24" s="4" t="n">
        <v>165</v>
      </c>
      <c r="F24" s="4" t="n">
        <v>35</v>
      </c>
      <c r="G24" s="4" t="n">
        <v>0</v>
      </c>
      <c r="H24" s="4" t="n">
        <v>379</v>
      </c>
      <c r="I24" s="4" t="n">
        <v>20</v>
      </c>
      <c r="J24" s="4" t="n">
        <v>8602</v>
      </c>
      <c r="K24" s="2"/>
    </row>
    <row r="25" customFormat="false" ht="13.5" hidden="false" customHeight="true" outlineLevel="0" collapsed="false">
      <c r="A25" s="2"/>
      <c r="B25" s="3" t="s">
        <v>41</v>
      </c>
      <c r="C25" s="4" t="n">
        <v>2830</v>
      </c>
      <c r="D25" s="4" t="n">
        <v>3995</v>
      </c>
      <c r="E25" s="4" t="n">
        <v>158</v>
      </c>
      <c r="F25" s="4" t="n">
        <v>44</v>
      </c>
      <c r="G25" s="4" t="n">
        <v>0</v>
      </c>
      <c r="H25" s="4" t="n">
        <v>361</v>
      </c>
      <c r="I25" s="4" t="n">
        <v>20</v>
      </c>
      <c r="J25" s="4" t="n">
        <v>7408</v>
      </c>
      <c r="K25" s="2"/>
    </row>
    <row r="26" customFormat="false" ht="13.5" hidden="false" customHeight="true" outlineLevel="0" collapsed="false">
      <c r="A26" s="2"/>
      <c r="B26" s="3" t="s">
        <v>42</v>
      </c>
      <c r="C26" s="4" t="n">
        <v>2974</v>
      </c>
      <c r="D26" s="4" t="n">
        <v>3666</v>
      </c>
      <c r="E26" s="4" t="n">
        <v>211</v>
      </c>
      <c r="F26" s="4" t="n">
        <v>43</v>
      </c>
      <c r="G26" s="4" t="n">
        <v>0</v>
      </c>
      <c r="H26" s="4" t="n">
        <v>338</v>
      </c>
      <c r="I26" s="4" t="n">
        <v>10</v>
      </c>
      <c r="J26" s="4" t="n">
        <v>7242</v>
      </c>
      <c r="K26" s="2"/>
    </row>
    <row r="27" customFormat="false" ht="13.5" hidden="false" customHeight="true" outlineLevel="0" collapsed="false">
      <c r="A27" s="2"/>
      <c r="B27" s="3" t="s">
        <v>43</v>
      </c>
      <c r="C27" s="4" t="n">
        <v>2939</v>
      </c>
      <c r="D27" s="4" t="n">
        <v>3812</v>
      </c>
      <c r="E27" s="4" t="n">
        <v>173</v>
      </c>
      <c r="F27" s="4" t="n">
        <v>35</v>
      </c>
      <c r="G27" s="4" t="n">
        <v>0</v>
      </c>
      <c r="H27" s="4" t="n">
        <v>415</v>
      </c>
      <c r="I27" s="4" t="n">
        <v>11</v>
      </c>
      <c r="J27" s="4" t="n">
        <v>7385</v>
      </c>
      <c r="K27" s="2"/>
    </row>
    <row r="28" customFormat="false" ht="13.5" hidden="false" customHeight="true" outlineLevel="0" collapsed="false">
      <c r="A28" s="2"/>
      <c r="B28" s="3" t="s">
        <v>44</v>
      </c>
      <c r="C28" s="4" t="n">
        <v>4336</v>
      </c>
      <c r="D28" s="4" t="n">
        <v>4733</v>
      </c>
      <c r="E28" s="4" t="n">
        <v>219</v>
      </c>
      <c r="F28" s="4" t="n">
        <v>33</v>
      </c>
      <c r="G28" s="4" t="n">
        <v>0</v>
      </c>
      <c r="H28" s="4" t="n">
        <v>546</v>
      </c>
      <c r="I28" s="4" t="n">
        <v>12</v>
      </c>
      <c r="J28" s="4" t="n">
        <v>9879</v>
      </c>
      <c r="K28" s="2"/>
    </row>
    <row r="29" customFormat="false" ht="13.5" hidden="false" customHeight="true" outlineLevel="0" collapsed="false">
      <c r="A29" s="2"/>
      <c r="B29" s="3" t="s">
        <v>45</v>
      </c>
      <c r="C29" s="4" t="n">
        <v>4549</v>
      </c>
      <c r="D29" s="4" t="n">
        <v>4900</v>
      </c>
      <c r="E29" s="4" t="n">
        <v>107</v>
      </c>
      <c r="F29" s="4" t="n">
        <v>38</v>
      </c>
      <c r="G29" s="4" t="n">
        <v>0</v>
      </c>
      <c r="H29" s="4" t="n">
        <v>519</v>
      </c>
      <c r="I29" s="4" t="n">
        <v>2</v>
      </c>
      <c r="J29" s="4" t="n">
        <v>10115</v>
      </c>
      <c r="K29" s="2"/>
    </row>
    <row r="30" customFormat="false" ht="13.5" hidden="false" customHeight="true" outlineLevel="0" collapsed="false">
      <c r="A30" s="2"/>
      <c r="B30" s="3" t="s">
        <v>46</v>
      </c>
      <c r="C30" s="4" t="n">
        <v>5120</v>
      </c>
      <c r="D30" s="4" t="n">
        <v>4523</v>
      </c>
      <c r="E30" s="4" t="n">
        <v>186</v>
      </c>
      <c r="F30" s="4" t="n">
        <v>48</v>
      </c>
      <c r="G30" s="4" t="n">
        <v>0</v>
      </c>
      <c r="H30" s="4" t="n">
        <v>528</v>
      </c>
      <c r="I30" s="4" t="n">
        <v>4</v>
      </c>
      <c r="J30" s="4" t="n">
        <v>10409</v>
      </c>
      <c r="K30" s="2"/>
    </row>
    <row r="31" customFormat="false" ht="13.5" hidden="false" customHeight="true" outlineLevel="0" collapsed="false">
      <c r="A31" s="2"/>
      <c r="B31" s="3" t="s">
        <v>47</v>
      </c>
      <c r="C31" s="4" t="n">
        <v>4472</v>
      </c>
      <c r="D31" s="4" t="n">
        <v>4396</v>
      </c>
      <c r="E31" s="4" t="n">
        <v>217</v>
      </c>
      <c r="F31" s="4" t="n">
        <v>24</v>
      </c>
      <c r="G31" s="4" t="n">
        <v>0</v>
      </c>
      <c r="H31" s="4" t="n">
        <v>527</v>
      </c>
      <c r="I31" s="4" t="n">
        <v>8</v>
      </c>
      <c r="J31" s="4" t="n">
        <v>9644</v>
      </c>
      <c r="K31" s="2"/>
    </row>
    <row r="32" customFormat="false" ht="13.5" hidden="false" customHeight="true" outlineLevel="0" collapsed="false">
      <c r="A32" s="2"/>
      <c r="B32" s="3" t="s">
        <v>48</v>
      </c>
      <c r="C32" s="4" t="n">
        <v>5054</v>
      </c>
      <c r="D32" s="4" t="n">
        <v>4076</v>
      </c>
      <c r="E32" s="4" t="n">
        <v>165</v>
      </c>
      <c r="F32" s="4" t="n">
        <v>22</v>
      </c>
      <c r="G32" s="4" t="n">
        <v>0</v>
      </c>
      <c r="H32" s="4" t="n">
        <v>416</v>
      </c>
      <c r="I32" s="4" t="n">
        <v>23</v>
      </c>
      <c r="J32" s="4" t="n">
        <v>9756</v>
      </c>
      <c r="K32" s="2"/>
    </row>
    <row r="33" customFormat="false" ht="13.5" hidden="false" customHeight="true" outlineLevel="0" collapsed="false">
      <c r="A33" s="2"/>
      <c r="B33" s="3" t="s">
        <v>49</v>
      </c>
      <c r="C33" s="4" t="n">
        <v>3850</v>
      </c>
      <c r="D33" s="4" t="n">
        <v>4421</v>
      </c>
      <c r="E33" s="4" t="n">
        <v>115</v>
      </c>
      <c r="F33" s="4" t="n">
        <v>29</v>
      </c>
      <c r="G33" s="4" t="n">
        <v>0</v>
      </c>
      <c r="H33" s="4" t="n">
        <v>487</v>
      </c>
      <c r="I33" s="4" t="n">
        <v>6</v>
      </c>
      <c r="J33" s="4" t="n">
        <v>8908</v>
      </c>
      <c r="K33" s="2"/>
    </row>
    <row r="34" customFormat="false" ht="13.5" hidden="false" customHeight="true" outlineLevel="0" collapsed="false">
      <c r="A34" s="2"/>
      <c r="B34" s="3" t="s">
        <v>50</v>
      </c>
      <c r="C34" s="4" t="n">
        <v>44701</v>
      </c>
      <c r="D34" s="4" t="n">
        <v>49811</v>
      </c>
      <c r="E34" s="4" t="n">
        <v>1875</v>
      </c>
      <c r="F34" s="4" t="n">
        <v>398</v>
      </c>
      <c r="G34" s="4" t="n">
        <v>0</v>
      </c>
      <c r="H34" s="4" t="n">
        <v>5103</v>
      </c>
      <c r="I34" s="4" t="n">
        <v>130</v>
      </c>
      <c r="J34" s="4" t="n">
        <v>102018</v>
      </c>
      <c r="K34" s="2"/>
    </row>
    <row r="35" customFormat="false" ht="13.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3.5" hidden="false" customHeight="true" outlineLevel="0" collapsed="false">
      <c r="A36" s="2"/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2"/>
    </row>
    <row r="37" customFormat="false" ht="13.5" hidden="false" customHeight="true" outlineLevel="0" collapsed="false">
      <c r="A37" s="2"/>
      <c r="B37" s="3" t="s">
        <v>30</v>
      </c>
      <c r="C37" s="3" t="s">
        <v>31</v>
      </c>
      <c r="D37" s="3" t="s">
        <v>32</v>
      </c>
      <c r="E37" s="3" t="s">
        <v>33</v>
      </c>
      <c r="F37" s="3" t="s">
        <v>34</v>
      </c>
      <c r="G37" s="3" t="s">
        <v>35</v>
      </c>
      <c r="H37" s="3" t="s">
        <v>36</v>
      </c>
      <c r="I37" s="3" t="s">
        <v>37</v>
      </c>
      <c r="J37" s="3" t="s">
        <v>9</v>
      </c>
      <c r="K37" s="2"/>
    </row>
    <row r="38" customFormat="false" ht="13.5" hidden="false" customHeight="true" outlineLevel="0" collapsed="false">
      <c r="A38" s="2"/>
      <c r="B38" s="3" t="s">
        <v>38</v>
      </c>
      <c r="C38" s="4" t="n">
        <v>2476</v>
      </c>
      <c r="D38" s="4" t="n">
        <v>695</v>
      </c>
      <c r="E38" s="4" t="n">
        <v>0</v>
      </c>
      <c r="F38" s="4" t="n">
        <v>2</v>
      </c>
      <c r="G38" s="4" t="n">
        <v>1792</v>
      </c>
      <c r="H38" s="4" t="n">
        <v>18</v>
      </c>
      <c r="I38" s="4" t="n">
        <v>2</v>
      </c>
      <c r="J38" s="4" t="n">
        <v>4985</v>
      </c>
      <c r="K38" s="2"/>
    </row>
    <row r="39" customFormat="false" ht="13.5" hidden="false" customHeight="true" outlineLevel="0" collapsed="false">
      <c r="A39" s="2"/>
      <c r="B39" s="3" t="s">
        <v>39</v>
      </c>
      <c r="C39" s="4" t="n">
        <v>1870</v>
      </c>
      <c r="D39" s="4" t="n">
        <v>347</v>
      </c>
      <c r="E39" s="4" t="n">
        <v>0</v>
      </c>
      <c r="F39" s="4" t="n">
        <v>5</v>
      </c>
      <c r="G39" s="4" t="n">
        <v>1174</v>
      </c>
      <c r="H39" s="4" t="n">
        <v>11</v>
      </c>
      <c r="I39" s="4" t="n">
        <v>0</v>
      </c>
      <c r="J39" s="4" t="n">
        <v>3407</v>
      </c>
      <c r="K39" s="2"/>
    </row>
    <row r="40" customFormat="false" ht="13.5" hidden="false" customHeight="true" outlineLevel="0" collapsed="false">
      <c r="A40" s="2"/>
      <c r="B40" s="3" t="s">
        <v>40</v>
      </c>
      <c r="C40" s="4" t="n">
        <v>3551</v>
      </c>
      <c r="D40" s="4" t="n">
        <v>1198</v>
      </c>
      <c r="E40" s="4" t="n">
        <v>1</v>
      </c>
      <c r="F40" s="4" t="n">
        <v>2</v>
      </c>
      <c r="G40" s="4" t="n">
        <v>2423</v>
      </c>
      <c r="H40" s="4" t="n">
        <v>37</v>
      </c>
      <c r="I40" s="4" t="n">
        <v>0</v>
      </c>
      <c r="J40" s="4" t="n">
        <v>7212</v>
      </c>
      <c r="K40" s="2"/>
    </row>
    <row r="41" customFormat="false" ht="13.5" hidden="false" customHeight="true" outlineLevel="0" collapsed="false">
      <c r="A41" s="2"/>
      <c r="B41" s="3" t="s">
        <v>41</v>
      </c>
      <c r="C41" s="4" t="n">
        <v>2916</v>
      </c>
      <c r="D41" s="4" t="n">
        <v>854</v>
      </c>
      <c r="E41" s="4" t="n">
        <v>1</v>
      </c>
      <c r="F41" s="4" t="n">
        <v>1</v>
      </c>
      <c r="G41" s="4" t="n">
        <v>1937</v>
      </c>
      <c r="H41" s="4" t="n">
        <v>30</v>
      </c>
      <c r="I41" s="4" t="n">
        <v>1</v>
      </c>
      <c r="J41" s="4" t="n">
        <v>5740</v>
      </c>
      <c r="K41" s="2"/>
    </row>
    <row r="42" customFormat="false" ht="13.5" hidden="false" customHeight="true" outlineLevel="0" collapsed="false">
      <c r="A42" s="2"/>
      <c r="B42" s="3" t="s">
        <v>42</v>
      </c>
      <c r="C42" s="4" t="n">
        <v>2946</v>
      </c>
      <c r="D42" s="4" t="n">
        <v>698</v>
      </c>
      <c r="E42" s="4" t="n">
        <v>1</v>
      </c>
      <c r="F42" s="4" t="n">
        <v>4</v>
      </c>
      <c r="G42" s="4" t="n">
        <v>1967</v>
      </c>
      <c r="H42" s="4" t="n">
        <v>21</v>
      </c>
      <c r="I42" s="4" t="n">
        <v>1</v>
      </c>
      <c r="J42" s="4" t="n">
        <v>5638</v>
      </c>
      <c r="K42" s="2"/>
    </row>
    <row r="43" customFormat="false" ht="13.5" hidden="false" customHeight="true" outlineLevel="0" collapsed="false">
      <c r="A43" s="2"/>
      <c r="B43" s="3" t="s">
        <v>43</v>
      </c>
      <c r="C43" s="4" t="n">
        <v>2643</v>
      </c>
      <c r="D43" s="4" t="n">
        <v>913</v>
      </c>
      <c r="E43" s="4" t="n">
        <v>3</v>
      </c>
      <c r="F43" s="4" t="n">
        <v>0</v>
      </c>
      <c r="G43" s="4" t="n">
        <v>1626</v>
      </c>
      <c r="H43" s="4" t="n">
        <v>33</v>
      </c>
      <c r="I43" s="4" t="n">
        <v>9</v>
      </c>
      <c r="J43" s="4" t="n">
        <v>5227</v>
      </c>
      <c r="K43" s="2"/>
    </row>
    <row r="44" customFormat="false" ht="13.5" hidden="false" customHeight="true" outlineLevel="0" collapsed="false">
      <c r="A44" s="2"/>
      <c r="B44" s="3" t="s">
        <v>44</v>
      </c>
      <c r="C44" s="4" t="n">
        <v>3090</v>
      </c>
      <c r="D44" s="4" t="n">
        <v>1027</v>
      </c>
      <c r="E44" s="4" t="n">
        <v>2</v>
      </c>
      <c r="F44" s="4" t="n">
        <v>0</v>
      </c>
      <c r="G44" s="4" t="n">
        <v>1862</v>
      </c>
      <c r="H44" s="4" t="n">
        <v>38</v>
      </c>
      <c r="I44" s="4" t="n">
        <v>6</v>
      </c>
      <c r="J44" s="4" t="n">
        <v>6025</v>
      </c>
      <c r="K44" s="2"/>
    </row>
    <row r="45" customFormat="false" ht="13.5" hidden="false" customHeight="true" outlineLevel="0" collapsed="false">
      <c r="A45" s="2"/>
      <c r="B45" s="3" t="s">
        <v>45</v>
      </c>
      <c r="C45" s="4" t="n">
        <v>2678</v>
      </c>
      <c r="D45" s="4" t="n">
        <v>942</v>
      </c>
      <c r="E45" s="4" t="n">
        <v>0</v>
      </c>
      <c r="F45" s="4" t="n">
        <v>2</v>
      </c>
      <c r="G45" s="4" t="n">
        <v>1671</v>
      </c>
      <c r="H45" s="4" t="n">
        <v>29</v>
      </c>
      <c r="I45" s="4" t="n">
        <v>1</v>
      </c>
      <c r="J45" s="4" t="n">
        <v>5323</v>
      </c>
      <c r="K45" s="2"/>
    </row>
    <row r="46" customFormat="false" ht="13.5" hidden="false" customHeight="true" outlineLevel="0" collapsed="false">
      <c r="A46" s="2"/>
      <c r="B46" s="3" t="s">
        <v>46</v>
      </c>
      <c r="C46" s="4" t="n">
        <v>2547</v>
      </c>
      <c r="D46" s="4" t="n">
        <v>977</v>
      </c>
      <c r="E46" s="4" t="n">
        <v>1</v>
      </c>
      <c r="F46" s="4" t="n">
        <v>3</v>
      </c>
      <c r="G46" s="4" t="n">
        <v>1624</v>
      </c>
      <c r="H46" s="4" t="n">
        <v>44</v>
      </c>
      <c r="I46" s="4" t="n">
        <v>0</v>
      </c>
      <c r="J46" s="4" t="n">
        <v>5196</v>
      </c>
      <c r="K46" s="2"/>
    </row>
    <row r="47" customFormat="false" ht="13.5" hidden="false" customHeight="true" outlineLevel="0" collapsed="false">
      <c r="A47" s="2"/>
      <c r="B47" s="3" t="s">
        <v>47</v>
      </c>
      <c r="C47" s="4" t="n">
        <v>2501</v>
      </c>
      <c r="D47" s="4" t="n">
        <v>881</v>
      </c>
      <c r="E47" s="4" t="n">
        <v>1</v>
      </c>
      <c r="F47" s="4" t="n">
        <v>0</v>
      </c>
      <c r="G47" s="4" t="n">
        <v>1620</v>
      </c>
      <c r="H47" s="4" t="n">
        <v>21</v>
      </c>
      <c r="I47" s="4" t="n">
        <v>0</v>
      </c>
      <c r="J47" s="4" t="n">
        <v>5024</v>
      </c>
      <c r="K47" s="2"/>
    </row>
    <row r="48" customFormat="false" ht="13.5" hidden="false" customHeight="true" outlineLevel="0" collapsed="false">
      <c r="A48" s="2"/>
      <c r="B48" s="3" t="s">
        <v>48</v>
      </c>
      <c r="C48" s="4" t="n">
        <v>2722</v>
      </c>
      <c r="D48" s="4" t="n">
        <v>951</v>
      </c>
      <c r="E48" s="4" t="n">
        <v>4</v>
      </c>
      <c r="F48" s="4" t="n">
        <v>3</v>
      </c>
      <c r="G48" s="4" t="n">
        <v>1730</v>
      </c>
      <c r="H48" s="4" t="n">
        <v>45</v>
      </c>
      <c r="I48" s="4" t="n">
        <v>0</v>
      </c>
      <c r="J48" s="4" t="n">
        <v>5455</v>
      </c>
      <c r="K48" s="2"/>
    </row>
    <row r="49" customFormat="false" ht="13.5" hidden="false" customHeight="true" outlineLevel="0" collapsed="false">
      <c r="A49" s="2"/>
      <c r="B49" s="3" t="s">
        <v>49</v>
      </c>
      <c r="C49" s="4" t="n">
        <v>2820</v>
      </c>
      <c r="D49" s="4" t="n">
        <v>1263</v>
      </c>
      <c r="E49" s="4" t="n">
        <v>3</v>
      </c>
      <c r="F49" s="4" t="n">
        <v>2</v>
      </c>
      <c r="G49" s="4" t="n">
        <v>1620</v>
      </c>
      <c r="H49" s="4" t="n">
        <v>51</v>
      </c>
      <c r="I49" s="4" t="n">
        <v>0</v>
      </c>
      <c r="J49" s="4" t="n">
        <v>5759</v>
      </c>
      <c r="K49" s="2"/>
    </row>
    <row r="50" customFormat="false" ht="13.5" hidden="false" customHeight="true" outlineLevel="0" collapsed="false">
      <c r="A50" s="2"/>
      <c r="B50" s="3" t="s">
        <v>50</v>
      </c>
      <c r="C50" s="4" t="n">
        <v>32760</v>
      </c>
      <c r="D50" s="4" t="n">
        <v>10746</v>
      </c>
      <c r="E50" s="4" t="n">
        <v>17</v>
      </c>
      <c r="F50" s="4" t="n">
        <v>24</v>
      </c>
      <c r="G50" s="4" t="n">
        <v>21046</v>
      </c>
      <c r="H50" s="4" t="n">
        <v>378</v>
      </c>
      <c r="I50" s="4" t="n">
        <v>20</v>
      </c>
      <c r="J50" s="4" t="n">
        <v>64991</v>
      </c>
      <c r="K50" s="2"/>
    </row>
    <row r="51" customFormat="false" ht="13.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13.5" hidden="false" customHeight="true" outlineLevel="0" collapsed="false">
      <c r="A52" s="2"/>
      <c r="B52" s="3" t="s">
        <v>29</v>
      </c>
      <c r="C52" s="3"/>
      <c r="D52" s="2"/>
      <c r="E52" s="2"/>
      <c r="F52" s="2"/>
      <c r="G52" s="2"/>
      <c r="H52" s="2"/>
      <c r="I52" s="2"/>
      <c r="J52" s="2"/>
      <c r="K52" s="2"/>
    </row>
    <row r="53" customFormat="false" ht="13.5" hidden="false" customHeight="true" outlineLevel="0" collapsed="false">
      <c r="A53" s="2"/>
      <c r="B53" s="3" t="s">
        <v>30</v>
      </c>
      <c r="C53" s="3" t="s">
        <v>9</v>
      </c>
      <c r="D53" s="2"/>
      <c r="E53" s="2"/>
      <c r="F53" s="2"/>
      <c r="G53" s="2"/>
      <c r="H53" s="2"/>
      <c r="I53" s="2"/>
      <c r="J53" s="2"/>
      <c r="K53" s="2"/>
    </row>
    <row r="54" customFormat="false" ht="13.5" hidden="false" customHeight="true" outlineLevel="0" collapsed="false">
      <c r="A54" s="2"/>
      <c r="B54" s="3" t="s">
        <v>38</v>
      </c>
      <c r="C54" s="4" t="n">
        <v>1</v>
      </c>
      <c r="D54" s="2"/>
      <c r="E54" s="2"/>
      <c r="F54" s="2"/>
      <c r="G54" s="2"/>
      <c r="H54" s="2"/>
      <c r="I54" s="2"/>
      <c r="J54" s="2"/>
      <c r="K54" s="2"/>
    </row>
    <row r="55" customFormat="false" ht="13.5" hidden="false" customHeight="true" outlineLevel="0" collapsed="false">
      <c r="A55" s="2"/>
      <c r="B55" s="3" t="s">
        <v>39</v>
      </c>
      <c r="C55" s="4" t="n">
        <v>0</v>
      </c>
      <c r="D55" s="2"/>
      <c r="E55" s="2"/>
      <c r="F55" s="2"/>
      <c r="G55" s="2"/>
      <c r="H55" s="2"/>
      <c r="I55" s="2"/>
      <c r="J55" s="2"/>
      <c r="K55" s="2"/>
    </row>
    <row r="56" customFormat="false" ht="13.5" hidden="false" customHeight="true" outlineLevel="0" collapsed="false">
      <c r="A56" s="2"/>
      <c r="B56" s="3" t="s">
        <v>40</v>
      </c>
      <c r="C56" s="4" t="n">
        <v>7</v>
      </c>
      <c r="D56" s="2"/>
      <c r="E56" s="2"/>
      <c r="F56" s="2"/>
      <c r="G56" s="2"/>
      <c r="H56" s="2"/>
      <c r="I56" s="2"/>
      <c r="J56" s="2"/>
      <c r="K56" s="2"/>
    </row>
    <row r="57" customFormat="false" ht="13.5" hidden="false" customHeight="true" outlineLevel="0" collapsed="false">
      <c r="A57" s="2"/>
      <c r="B57" s="3" t="s">
        <v>41</v>
      </c>
      <c r="C57" s="4" t="n">
        <v>5</v>
      </c>
      <c r="D57" s="2"/>
      <c r="E57" s="2"/>
      <c r="F57" s="2"/>
      <c r="G57" s="2"/>
      <c r="H57" s="2"/>
      <c r="I57" s="2"/>
      <c r="J57" s="2"/>
      <c r="K57" s="2"/>
    </row>
    <row r="58" customFormat="false" ht="13.5" hidden="false" customHeight="true" outlineLevel="0" collapsed="false">
      <c r="A58" s="2"/>
      <c r="B58" s="3" t="s">
        <v>42</v>
      </c>
      <c r="C58" s="4" t="n">
        <v>8</v>
      </c>
      <c r="D58" s="2"/>
      <c r="E58" s="2"/>
      <c r="F58" s="2"/>
      <c r="G58" s="2"/>
      <c r="H58" s="2"/>
      <c r="I58" s="2"/>
      <c r="J58" s="2"/>
      <c r="K58" s="2"/>
    </row>
    <row r="59" customFormat="false" ht="13.5" hidden="false" customHeight="true" outlineLevel="0" collapsed="false">
      <c r="A59" s="2"/>
      <c r="B59" s="3" t="s">
        <v>43</v>
      </c>
      <c r="C59" s="4" t="n">
        <v>6</v>
      </c>
      <c r="D59" s="2"/>
      <c r="E59" s="2"/>
      <c r="F59" s="2"/>
      <c r="G59" s="2"/>
      <c r="H59" s="2"/>
      <c r="I59" s="2"/>
      <c r="J59" s="2"/>
      <c r="K59" s="2"/>
    </row>
    <row r="60" customFormat="false" ht="13.5" hidden="false" customHeight="true" outlineLevel="0" collapsed="false">
      <c r="A60" s="2"/>
      <c r="B60" s="3" t="s">
        <v>44</v>
      </c>
      <c r="C60" s="4" t="n">
        <v>13</v>
      </c>
      <c r="D60" s="2"/>
      <c r="E60" s="2"/>
      <c r="F60" s="2"/>
      <c r="G60" s="2"/>
      <c r="H60" s="2"/>
      <c r="I60" s="2"/>
      <c r="J60" s="2"/>
      <c r="K60" s="2"/>
    </row>
    <row r="61" customFormat="false" ht="13.5" hidden="false" customHeight="true" outlineLevel="0" collapsed="false">
      <c r="A61" s="2"/>
      <c r="B61" s="3" t="s">
        <v>45</v>
      </c>
      <c r="C61" s="4" t="n">
        <v>5</v>
      </c>
      <c r="D61" s="2"/>
      <c r="E61" s="2"/>
      <c r="F61" s="2"/>
      <c r="G61" s="2"/>
      <c r="H61" s="2"/>
      <c r="I61" s="2"/>
      <c r="J61" s="2"/>
      <c r="K61" s="2"/>
    </row>
    <row r="62" customFormat="false" ht="13.5" hidden="false" customHeight="true" outlineLevel="0" collapsed="false">
      <c r="A62" s="2"/>
      <c r="B62" s="3" t="s">
        <v>46</v>
      </c>
      <c r="C62" s="4" t="n">
        <v>8</v>
      </c>
      <c r="D62" s="2"/>
      <c r="E62" s="2"/>
      <c r="F62" s="2"/>
      <c r="G62" s="2"/>
      <c r="H62" s="2"/>
      <c r="I62" s="2"/>
      <c r="J62" s="2"/>
      <c r="K62" s="2"/>
    </row>
    <row r="63" customFormat="false" ht="13.5" hidden="false" customHeight="true" outlineLevel="0" collapsed="false">
      <c r="A63" s="2"/>
      <c r="B63" s="3" t="s">
        <v>47</v>
      </c>
      <c r="C63" s="4" t="n">
        <v>12</v>
      </c>
      <c r="D63" s="2"/>
      <c r="E63" s="2"/>
      <c r="F63" s="2"/>
      <c r="G63" s="2"/>
      <c r="H63" s="2"/>
      <c r="I63" s="2"/>
      <c r="J63" s="2"/>
      <c r="K63" s="2"/>
    </row>
    <row r="64" customFormat="false" ht="13.5" hidden="false" customHeight="true" outlineLevel="0" collapsed="false">
      <c r="A64" s="2"/>
      <c r="B64" s="3" t="s">
        <v>48</v>
      </c>
      <c r="C64" s="4" t="n">
        <v>0</v>
      </c>
      <c r="D64" s="2"/>
      <c r="E64" s="2"/>
      <c r="F64" s="2"/>
      <c r="G64" s="2"/>
      <c r="H64" s="2"/>
      <c r="I64" s="2"/>
      <c r="J64" s="2"/>
      <c r="K64" s="2"/>
    </row>
    <row r="65" customFormat="false" ht="13.5" hidden="false" customHeight="true" outlineLevel="0" collapsed="false">
      <c r="A65" s="2"/>
      <c r="B65" s="3" t="s">
        <v>49</v>
      </c>
      <c r="C65" s="4" t="n">
        <v>14</v>
      </c>
      <c r="D65" s="2"/>
      <c r="E65" s="2"/>
      <c r="F65" s="2"/>
      <c r="G65" s="2"/>
      <c r="H65" s="2"/>
      <c r="I65" s="2"/>
      <c r="J65" s="2"/>
      <c r="K65" s="2"/>
    </row>
    <row r="66" customFormat="false" ht="13.5" hidden="false" customHeight="true" outlineLevel="0" collapsed="false">
      <c r="A66" s="2"/>
      <c r="B66" s="3" t="s">
        <v>50</v>
      </c>
      <c r="C66" s="4" t="n">
        <v>79</v>
      </c>
      <c r="D66" s="2"/>
      <c r="E66" s="2"/>
      <c r="F66" s="2"/>
      <c r="G66" s="2"/>
      <c r="H66" s="2"/>
      <c r="I66" s="2"/>
      <c r="J66" s="2"/>
      <c r="K66" s="2"/>
    </row>
    <row r="67" customFormat="false" ht="13.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customFormat="false" ht="13.5" hidden="false" customHeight="true" outlineLevel="0" collapsed="false">
      <c r="A68" s="2"/>
      <c r="B68" s="3" t="s">
        <v>26</v>
      </c>
      <c r="C68" s="3"/>
      <c r="D68" s="3"/>
      <c r="E68" s="3"/>
      <c r="F68" s="3"/>
      <c r="G68" s="3"/>
      <c r="H68" s="3"/>
      <c r="I68" s="3"/>
      <c r="J68" s="2"/>
      <c r="K68" s="2"/>
    </row>
    <row r="69" customFormat="false" ht="13.5" hidden="false" customHeight="true" outlineLevel="0" collapsed="false">
      <c r="A69" s="2"/>
      <c r="B69" s="3" t="s">
        <v>30</v>
      </c>
      <c r="C69" s="3" t="s">
        <v>31</v>
      </c>
      <c r="D69" s="3" t="s">
        <v>32</v>
      </c>
      <c r="E69" s="3" t="s">
        <v>33</v>
      </c>
      <c r="F69" s="3" t="s">
        <v>34</v>
      </c>
      <c r="G69" s="3" t="s">
        <v>36</v>
      </c>
      <c r="H69" s="3" t="s">
        <v>37</v>
      </c>
      <c r="I69" s="3" t="s">
        <v>9</v>
      </c>
      <c r="J69" s="2"/>
      <c r="K69" s="2"/>
    </row>
    <row r="70" customFormat="false" ht="13.5" hidden="false" customHeight="true" outlineLevel="0" collapsed="false">
      <c r="A70" s="2"/>
      <c r="B70" s="3" t="s">
        <v>38</v>
      </c>
      <c r="C70" s="4" t="n">
        <v>68</v>
      </c>
      <c r="D70" s="4" t="n">
        <v>221</v>
      </c>
      <c r="E70" s="4" t="n">
        <v>51</v>
      </c>
      <c r="F70" s="4" t="n">
        <v>9</v>
      </c>
      <c r="G70" s="4" t="n">
        <v>16</v>
      </c>
      <c r="H70" s="4" t="n">
        <v>11</v>
      </c>
      <c r="I70" s="4" t="n">
        <v>376</v>
      </c>
      <c r="J70" s="2"/>
      <c r="K70" s="2"/>
    </row>
    <row r="71" customFormat="false" ht="13.5" hidden="false" customHeight="true" outlineLevel="0" collapsed="false">
      <c r="A71" s="2"/>
      <c r="B71" s="3" t="s">
        <v>39</v>
      </c>
      <c r="C71" s="4" t="n">
        <v>63</v>
      </c>
      <c r="D71" s="4" t="n">
        <v>158</v>
      </c>
      <c r="E71" s="4" t="n">
        <v>23</v>
      </c>
      <c r="F71" s="4" t="n">
        <v>7</v>
      </c>
      <c r="G71" s="4" t="n">
        <v>14</v>
      </c>
      <c r="H71" s="4" t="n">
        <v>0</v>
      </c>
      <c r="I71" s="4" t="n">
        <v>265</v>
      </c>
      <c r="J71" s="2"/>
      <c r="K71" s="2"/>
    </row>
    <row r="72" customFormat="false" ht="13.5" hidden="false" customHeight="true" outlineLevel="0" collapsed="false">
      <c r="A72" s="2"/>
      <c r="B72" s="3" t="s">
        <v>40</v>
      </c>
      <c r="C72" s="4" t="n">
        <v>96</v>
      </c>
      <c r="D72" s="4" t="n">
        <v>347</v>
      </c>
      <c r="E72" s="4" t="n">
        <v>64</v>
      </c>
      <c r="F72" s="4" t="n">
        <v>7</v>
      </c>
      <c r="G72" s="4" t="n">
        <v>14</v>
      </c>
      <c r="H72" s="4" t="n">
        <v>8</v>
      </c>
      <c r="I72" s="4" t="n">
        <v>536</v>
      </c>
      <c r="J72" s="2"/>
      <c r="K72" s="2"/>
    </row>
    <row r="73" customFormat="false" ht="13.5" hidden="false" customHeight="true" outlineLevel="0" collapsed="false">
      <c r="A73" s="2"/>
      <c r="B73" s="3" t="s">
        <v>41</v>
      </c>
      <c r="C73" s="4" t="n">
        <v>91</v>
      </c>
      <c r="D73" s="4" t="n">
        <v>282</v>
      </c>
      <c r="E73" s="4" t="n">
        <v>66</v>
      </c>
      <c r="F73" s="4" t="n">
        <v>9</v>
      </c>
      <c r="G73" s="4" t="n">
        <v>19</v>
      </c>
      <c r="H73" s="4" t="n">
        <v>1</v>
      </c>
      <c r="I73" s="4" t="n">
        <v>468</v>
      </c>
      <c r="J73" s="2"/>
      <c r="K73" s="2"/>
    </row>
    <row r="74" customFormat="false" ht="13.5" hidden="false" customHeight="true" outlineLevel="0" collapsed="false">
      <c r="A74" s="2"/>
      <c r="B74" s="3" t="s">
        <v>42</v>
      </c>
      <c r="C74" s="4" t="n">
        <v>85</v>
      </c>
      <c r="D74" s="4" t="n">
        <v>268</v>
      </c>
      <c r="E74" s="4" t="n">
        <v>49</v>
      </c>
      <c r="F74" s="4" t="n">
        <v>6</v>
      </c>
      <c r="G74" s="4" t="n">
        <v>20</v>
      </c>
      <c r="H74" s="4" t="n">
        <v>1</v>
      </c>
      <c r="I74" s="4" t="n">
        <v>429</v>
      </c>
      <c r="J74" s="2"/>
      <c r="K74" s="2"/>
    </row>
    <row r="75" customFormat="false" ht="13.5" hidden="false" customHeight="true" outlineLevel="0" collapsed="false">
      <c r="A75" s="2"/>
      <c r="B75" s="3" t="s">
        <v>43</v>
      </c>
      <c r="C75" s="4" t="n">
        <v>82</v>
      </c>
      <c r="D75" s="4" t="n">
        <v>256</v>
      </c>
      <c r="E75" s="4" t="n">
        <v>62</v>
      </c>
      <c r="F75" s="4" t="n">
        <v>8</v>
      </c>
      <c r="G75" s="4" t="n">
        <v>34</v>
      </c>
      <c r="H75" s="4" t="n">
        <v>0</v>
      </c>
      <c r="I75" s="4" t="n">
        <v>442</v>
      </c>
      <c r="J75" s="2"/>
      <c r="K75" s="2"/>
    </row>
    <row r="76" customFormat="false" ht="13.5" hidden="false" customHeight="true" outlineLevel="0" collapsed="false">
      <c r="A76" s="2"/>
      <c r="B76" s="3" t="s">
        <v>44</v>
      </c>
      <c r="C76" s="4" t="n">
        <v>84</v>
      </c>
      <c r="D76" s="4" t="n">
        <v>389</v>
      </c>
      <c r="E76" s="4" t="n">
        <v>43</v>
      </c>
      <c r="F76" s="4" t="n">
        <v>7</v>
      </c>
      <c r="G76" s="4" t="n">
        <v>42</v>
      </c>
      <c r="H76" s="4" t="n">
        <v>7</v>
      </c>
      <c r="I76" s="4" t="n">
        <v>572</v>
      </c>
      <c r="J76" s="2"/>
      <c r="K76" s="2"/>
    </row>
    <row r="77" customFormat="false" ht="13.5" hidden="false" customHeight="true" outlineLevel="0" collapsed="false">
      <c r="A77" s="2"/>
      <c r="B77" s="3" t="s">
        <v>45</v>
      </c>
      <c r="C77" s="4" t="n">
        <v>71</v>
      </c>
      <c r="D77" s="4" t="n">
        <v>329</v>
      </c>
      <c r="E77" s="4" t="n">
        <v>49</v>
      </c>
      <c r="F77" s="4" t="n">
        <v>34</v>
      </c>
      <c r="G77" s="4" t="n">
        <v>21</v>
      </c>
      <c r="H77" s="4" t="n">
        <v>0</v>
      </c>
      <c r="I77" s="4" t="n">
        <v>504</v>
      </c>
      <c r="J77" s="2"/>
      <c r="K77" s="2"/>
    </row>
    <row r="78" customFormat="false" ht="13.5" hidden="false" customHeight="true" outlineLevel="0" collapsed="false">
      <c r="A78" s="2"/>
      <c r="B78" s="3" t="s">
        <v>46</v>
      </c>
      <c r="C78" s="4" t="n">
        <v>89</v>
      </c>
      <c r="D78" s="4" t="n">
        <v>344</v>
      </c>
      <c r="E78" s="4" t="n">
        <v>47</v>
      </c>
      <c r="F78" s="4" t="n">
        <v>10</v>
      </c>
      <c r="G78" s="4" t="n">
        <v>22</v>
      </c>
      <c r="H78" s="4" t="n">
        <v>3</v>
      </c>
      <c r="I78" s="4" t="n">
        <v>515</v>
      </c>
      <c r="J78" s="2"/>
      <c r="K78" s="2"/>
    </row>
    <row r="79" customFormat="false" ht="13.5" hidden="false" customHeight="true" outlineLevel="0" collapsed="false">
      <c r="A79" s="2"/>
      <c r="B79" s="3" t="s">
        <v>47</v>
      </c>
      <c r="C79" s="4" t="n">
        <v>79</v>
      </c>
      <c r="D79" s="4" t="n">
        <v>324</v>
      </c>
      <c r="E79" s="4" t="n">
        <v>42</v>
      </c>
      <c r="F79" s="4" t="n">
        <v>12</v>
      </c>
      <c r="G79" s="4" t="n">
        <v>38</v>
      </c>
      <c r="H79" s="4" t="n">
        <v>0</v>
      </c>
      <c r="I79" s="4" t="n">
        <v>495</v>
      </c>
      <c r="J79" s="2"/>
      <c r="K79" s="2"/>
    </row>
    <row r="80" customFormat="false" ht="13.5" hidden="false" customHeight="true" outlineLevel="0" collapsed="false">
      <c r="A80" s="2"/>
      <c r="B80" s="3" t="s">
        <v>48</v>
      </c>
      <c r="C80" s="4" t="n">
        <v>93</v>
      </c>
      <c r="D80" s="4" t="n">
        <v>299</v>
      </c>
      <c r="E80" s="4" t="n">
        <v>84</v>
      </c>
      <c r="F80" s="4" t="n">
        <v>20</v>
      </c>
      <c r="G80" s="4" t="n">
        <v>39</v>
      </c>
      <c r="H80" s="4" t="n">
        <v>2</v>
      </c>
      <c r="I80" s="4" t="n">
        <v>537</v>
      </c>
      <c r="J80" s="2"/>
      <c r="K80" s="2"/>
    </row>
    <row r="81" customFormat="false" ht="13.5" hidden="false" customHeight="true" outlineLevel="0" collapsed="false">
      <c r="A81" s="2"/>
      <c r="B81" s="3" t="s">
        <v>49</v>
      </c>
      <c r="C81" s="4" t="n">
        <v>80</v>
      </c>
      <c r="D81" s="4" t="n">
        <v>272</v>
      </c>
      <c r="E81" s="4" t="n">
        <v>31</v>
      </c>
      <c r="F81" s="4" t="n">
        <v>12</v>
      </c>
      <c r="G81" s="4" t="n">
        <v>28</v>
      </c>
      <c r="H81" s="4" t="n">
        <v>0</v>
      </c>
      <c r="I81" s="4" t="n">
        <v>423</v>
      </c>
      <c r="J81" s="2"/>
      <c r="K81" s="2"/>
    </row>
    <row r="82" customFormat="false" ht="13.5" hidden="false" customHeight="true" outlineLevel="0" collapsed="false">
      <c r="A82" s="2"/>
      <c r="B82" s="3" t="s">
        <v>50</v>
      </c>
      <c r="C82" s="4" t="n">
        <v>981</v>
      </c>
      <c r="D82" s="4" t="n">
        <v>3489</v>
      </c>
      <c r="E82" s="4" t="n">
        <v>611</v>
      </c>
      <c r="F82" s="4" t="n">
        <v>141</v>
      </c>
      <c r="G82" s="4" t="n">
        <v>307</v>
      </c>
      <c r="H82" s="4" t="n">
        <v>33</v>
      </c>
      <c r="I82" s="4" t="n">
        <v>5562</v>
      </c>
      <c r="J82" s="2"/>
      <c r="K82" s="2"/>
    </row>
    <row r="83" customFormat="false" ht="13.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customFormat="false" ht="13.5" hidden="false" customHeight="true" outlineLevel="0" collapsed="false">
      <c r="A84" s="2"/>
      <c r="B84" s="3" t="s">
        <v>27</v>
      </c>
      <c r="C84" s="3"/>
      <c r="D84" s="3"/>
      <c r="E84" s="3"/>
      <c r="F84" s="3"/>
      <c r="G84" s="3"/>
      <c r="H84" s="3"/>
      <c r="I84" s="3"/>
      <c r="J84" s="2"/>
      <c r="K84" s="2"/>
    </row>
    <row r="85" customFormat="false" ht="13.5" hidden="false" customHeight="true" outlineLevel="0" collapsed="false">
      <c r="A85" s="2"/>
      <c r="B85" s="3" t="s">
        <v>30</v>
      </c>
      <c r="C85" s="3" t="s">
        <v>31</v>
      </c>
      <c r="D85" s="3" t="s">
        <v>32</v>
      </c>
      <c r="E85" s="3" t="s">
        <v>33</v>
      </c>
      <c r="F85" s="3" t="s">
        <v>34</v>
      </c>
      <c r="G85" s="3" t="s">
        <v>36</v>
      </c>
      <c r="H85" s="3" t="s">
        <v>37</v>
      </c>
      <c r="I85" s="3" t="s">
        <v>9</v>
      </c>
      <c r="J85" s="2"/>
      <c r="K85" s="2"/>
    </row>
    <row r="86" customFormat="false" ht="13.5" hidden="false" customHeight="true" outlineLevel="0" collapsed="false">
      <c r="A86" s="2"/>
      <c r="B86" s="3" t="s">
        <v>38</v>
      </c>
      <c r="C86" s="4" t="n">
        <v>26</v>
      </c>
      <c r="D86" s="4" t="n">
        <v>157</v>
      </c>
      <c r="E86" s="4" t="n">
        <v>53</v>
      </c>
      <c r="F86" s="4" t="n">
        <v>7</v>
      </c>
      <c r="G86" s="4" t="n">
        <v>5</v>
      </c>
      <c r="H86" s="4" t="n">
        <v>14</v>
      </c>
      <c r="I86" s="4" t="n">
        <v>262</v>
      </c>
      <c r="J86" s="2"/>
      <c r="K86" s="2"/>
    </row>
    <row r="87" customFormat="false" ht="13.5" hidden="false" customHeight="true" outlineLevel="0" collapsed="false">
      <c r="A87" s="2"/>
      <c r="B87" s="3" t="s">
        <v>39</v>
      </c>
      <c r="C87" s="4" t="n">
        <v>23</v>
      </c>
      <c r="D87" s="4" t="n">
        <v>118</v>
      </c>
      <c r="E87" s="4" t="n">
        <v>7</v>
      </c>
      <c r="F87" s="4" t="n">
        <v>4</v>
      </c>
      <c r="G87" s="4" t="n">
        <v>5</v>
      </c>
      <c r="H87" s="4" t="n">
        <v>0</v>
      </c>
      <c r="I87" s="4" t="n">
        <v>157</v>
      </c>
      <c r="J87" s="2"/>
      <c r="K87" s="2"/>
    </row>
    <row r="88" customFormat="false" ht="13.5" hidden="false" customHeight="true" outlineLevel="0" collapsed="false">
      <c r="A88" s="2"/>
      <c r="B88" s="3" t="s">
        <v>40</v>
      </c>
      <c r="C88" s="4" t="n">
        <v>36</v>
      </c>
      <c r="D88" s="4" t="n">
        <v>240</v>
      </c>
      <c r="E88" s="4" t="n">
        <v>105</v>
      </c>
      <c r="F88" s="4" t="n">
        <v>13</v>
      </c>
      <c r="G88" s="4" t="n">
        <v>3</v>
      </c>
      <c r="H88" s="4" t="n">
        <v>10</v>
      </c>
      <c r="I88" s="4" t="n">
        <v>407</v>
      </c>
      <c r="J88" s="2"/>
      <c r="K88" s="2"/>
    </row>
    <row r="89" customFormat="false" ht="13.5" hidden="false" customHeight="true" outlineLevel="0" collapsed="false">
      <c r="A89" s="2"/>
      <c r="B89" s="3" t="s">
        <v>41</v>
      </c>
      <c r="C89" s="4" t="n">
        <v>33</v>
      </c>
      <c r="D89" s="4" t="n">
        <v>158</v>
      </c>
      <c r="E89" s="4" t="n">
        <v>90</v>
      </c>
      <c r="F89" s="4" t="n">
        <v>2</v>
      </c>
      <c r="G89" s="4" t="n">
        <v>5</v>
      </c>
      <c r="H89" s="4" t="n">
        <v>4</v>
      </c>
      <c r="I89" s="4" t="n">
        <v>292</v>
      </c>
      <c r="J89" s="2"/>
      <c r="K89" s="2"/>
    </row>
    <row r="90" customFormat="false" ht="13.5" hidden="false" customHeight="true" outlineLevel="0" collapsed="false">
      <c r="A90" s="2"/>
      <c r="B90" s="3" t="s">
        <v>42</v>
      </c>
      <c r="C90" s="4" t="n">
        <v>16</v>
      </c>
      <c r="D90" s="4" t="n">
        <v>157</v>
      </c>
      <c r="E90" s="4" t="n">
        <v>70</v>
      </c>
      <c r="F90" s="4" t="n">
        <v>2</v>
      </c>
      <c r="G90" s="4" t="n">
        <v>8</v>
      </c>
      <c r="H90" s="4" t="n">
        <v>7</v>
      </c>
      <c r="I90" s="4" t="n">
        <v>260</v>
      </c>
      <c r="J90" s="2"/>
      <c r="K90" s="2"/>
    </row>
    <row r="91" customFormat="false" ht="13.5" hidden="false" customHeight="true" outlineLevel="0" collapsed="false">
      <c r="A91" s="2"/>
      <c r="B91" s="3" t="s">
        <v>43</v>
      </c>
      <c r="C91" s="4" t="n">
        <v>35</v>
      </c>
      <c r="D91" s="4" t="n">
        <v>213</v>
      </c>
      <c r="E91" s="4" t="n">
        <v>64</v>
      </c>
      <c r="F91" s="4" t="n">
        <v>9</v>
      </c>
      <c r="G91" s="4" t="n">
        <v>11</v>
      </c>
      <c r="H91" s="4" t="n">
        <v>0</v>
      </c>
      <c r="I91" s="4" t="n">
        <v>332</v>
      </c>
      <c r="J91" s="2"/>
      <c r="K91" s="2"/>
    </row>
    <row r="92" customFormat="false" ht="13.5" hidden="false" customHeight="true" outlineLevel="0" collapsed="false">
      <c r="A92" s="2"/>
      <c r="B92" s="3" t="s">
        <v>44</v>
      </c>
      <c r="C92" s="4" t="n">
        <v>39</v>
      </c>
      <c r="D92" s="4" t="n">
        <v>224</v>
      </c>
      <c r="E92" s="4" t="n">
        <v>76</v>
      </c>
      <c r="F92" s="4" t="n">
        <v>4</v>
      </c>
      <c r="G92" s="4" t="n">
        <v>15</v>
      </c>
      <c r="H92" s="4" t="n">
        <v>35</v>
      </c>
      <c r="I92" s="4" t="n">
        <v>393</v>
      </c>
      <c r="J92" s="2"/>
      <c r="K92" s="2"/>
    </row>
    <row r="93" customFormat="false" ht="13.5" hidden="false" customHeight="true" outlineLevel="0" collapsed="false">
      <c r="A93" s="2"/>
      <c r="B93" s="3" t="s">
        <v>45</v>
      </c>
      <c r="C93" s="4" t="n">
        <v>36</v>
      </c>
      <c r="D93" s="4" t="n">
        <v>223</v>
      </c>
      <c r="E93" s="4" t="n">
        <v>96</v>
      </c>
      <c r="F93" s="4" t="n">
        <v>41</v>
      </c>
      <c r="G93" s="4" t="n">
        <v>6</v>
      </c>
      <c r="H93" s="4" t="n">
        <v>0</v>
      </c>
      <c r="I93" s="4" t="n">
        <v>402</v>
      </c>
      <c r="J93" s="2"/>
      <c r="K93" s="2"/>
    </row>
    <row r="94" customFormat="false" ht="13.5" hidden="false" customHeight="true" outlineLevel="0" collapsed="false">
      <c r="A94" s="2"/>
      <c r="B94" s="3" t="s">
        <v>46</v>
      </c>
      <c r="C94" s="4" t="n">
        <v>34</v>
      </c>
      <c r="D94" s="4" t="n">
        <v>203</v>
      </c>
      <c r="E94" s="4" t="n">
        <v>83</v>
      </c>
      <c r="F94" s="4" t="n">
        <v>7</v>
      </c>
      <c r="G94" s="4" t="n">
        <v>16</v>
      </c>
      <c r="H94" s="4" t="n">
        <v>4</v>
      </c>
      <c r="I94" s="4" t="n">
        <v>347</v>
      </c>
      <c r="J94" s="2"/>
      <c r="K94" s="2"/>
    </row>
    <row r="95" customFormat="false" ht="13.5" hidden="false" customHeight="true" outlineLevel="0" collapsed="false">
      <c r="A95" s="2"/>
      <c r="B95" s="3" t="s">
        <v>47</v>
      </c>
      <c r="C95" s="4" t="n">
        <v>34</v>
      </c>
      <c r="D95" s="4" t="n">
        <v>198</v>
      </c>
      <c r="E95" s="4" t="n">
        <v>61</v>
      </c>
      <c r="F95" s="4" t="n">
        <v>8</v>
      </c>
      <c r="G95" s="4" t="n">
        <v>10</v>
      </c>
      <c r="H95" s="4" t="n">
        <v>0</v>
      </c>
      <c r="I95" s="4" t="n">
        <v>311</v>
      </c>
      <c r="J95" s="2"/>
      <c r="K95" s="2"/>
    </row>
    <row r="96" customFormat="false" ht="13.5" hidden="false" customHeight="true" outlineLevel="0" collapsed="false">
      <c r="A96" s="2"/>
      <c r="B96" s="3" t="s">
        <v>48</v>
      </c>
      <c r="C96" s="4" t="n">
        <v>35</v>
      </c>
      <c r="D96" s="4" t="n">
        <v>229</v>
      </c>
      <c r="E96" s="4" t="n">
        <v>98</v>
      </c>
      <c r="F96" s="4" t="n">
        <v>6</v>
      </c>
      <c r="G96" s="4" t="n">
        <v>9</v>
      </c>
      <c r="H96" s="4" t="n">
        <v>2</v>
      </c>
      <c r="I96" s="4" t="n">
        <v>379</v>
      </c>
      <c r="J96" s="2"/>
      <c r="K96" s="2"/>
    </row>
    <row r="97" customFormat="false" ht="13.5" hidden="false" customHeight="true" outlineLevel="0" collapsed="false">
      <c r="A97" s="2"/>
      <c r="B97" s="3" t="s">
        <v>49</v>
      </c>
      <c r="C97" s="4" t="n">
        <v>34</v>
      </c>
      <c r="D97" s="4" t="n">
        <v>246</v>
      </c>
      <c r="E97" s="4" t="n">
        <v>60</v>
      </c>
      <c r="F97" s="4" t="n">
        <v>7</v>
      </c>
      <c r="G97" s="4" t="n">
        <v>10</v>
      </c>
      <c r="H97" s="4" t="n">
        <v>0</v>
      </c>
      <c r="I97" s="4" t="n">
        <v>357</v>
      </c>
      <c r="J97" s="2"/>
      <c r="K97" s="2"/>
    </row>
    <row r="98" customFormat="false" ht="13.5" hidden="false" customHeight="true" outlineLevel="0" collapsed="false">
      <c r="A98" s="2"/>
      <c r="B98" s="3" t="s">
        <v>50</v>
      </c>
      <c r="C98" s="4" t="n">
        <v>381</v>
      </c>
      <c r="D98" s="4" t="n">
        <v>2366</v>
      </c>
      <c r="E98" s="4" t="n">
        <v>863</v>
      </c>
      <c r="F98" s="4" t="n">
        <v>110</v>
      </c>
      <c r="G98" s="4" t="n">
        <v>103</v>
      </c>
      <c r="H98" s="4" t="n">
        <v>76</v>
      </c>
      <c r="I98" s="4" t="n">
        <v>3899</v>
      </c>
      <c r="J98" s="2"/>
      <c r="K98" s="2"/>
    </row>
    <row r="99" customFormat="false" ht="13.5" hidden="false" customHeight="true" outlineLevel="0" collapsed="false">
      <c r="A99" s="2"/>
      <c r="B99" s="2"/>
      <c r="C99" s="9"/>
      <c r="D99" s="9"/>
      <c r="E99" s="9"/>
      <c r="F99" s="9"/>
      <c r="G99" s="9"/>
      <c r="H99" s="9"/>
      <c r="I99" s="9"/>
      <c r="J99" s="2"/>
      <c r="K99" s="2"/>
    </row>
    <row r="100" customFormat="false" ht="13.5" hidden="false" customHeight="true" outlineLevel="0" collapsed="false">
      <c r="A100" s="2"/>
      <c r="B100" s="3" t="s">
        <v>28</v>
      </c>
      <c r="C100" s="3"/>
      <c r="D100" s="3"/>
      <c r="E100" s="3"/>
      <c r="F100" s="3"/>
      <c r="G100" s="3"/>
      <c r="H100" s="3"/>
      <c r="I100" s="3"/>
      <c r="J100" s="2"/>
      <c r="K100" s="2"/>
    </row>
    <row r="101" customFormat="false" ht="13.5" hidden="false" customHeight="true" outlineLevel="0" collapsed="false">
      <c r="A101" s="2"/>
      <c r="B101" s="3" t="s">
        <v>30</v>
      </c>
      <c r="C101" s="3" t="s">
        <v>31</v>
      </c>
      <c r="D101" s="3" t="s">
        <v>32</v>
      </c>
      <c r="E101" s="3" t="s">
        <v>33</v>
      </c>
      <c r="F101" s="3" t="s">
        <v>34</v>
      </c>
      <c r="G101" s="3" t="s">
        <v>36</v>
      </c>
      <c r="H101" s="3" t="s">
        <v>37</v>
      </c>
      <c r="I101" s="3" t="s">
        <v>9</v>
      </c>
      <c r="J101" s="2"/>
      <c r="K101" s="2"/>
    </row>
    <row r="102" customFormat="false" ht="13.5" hidden="false" customHeight="true" outlineLevel="0" collapsed="false">
      <c r="A102" s="2"/>
      <c r="B102" s="3" t="s">
        <v>38</v>
      </c>
      <c r="C102" s="4" t="n">
        <v>62</v>
      </c>
      <c r="D102" s="4" t="n">
        <v>148</v>
      </c>
      <c r="E102" s="4" t="n">
        <v>14</v>
      </c>
      <c r="F102" s="4" t="n">
        <v>7</v>
      </c>
      <c r="G102" s="4" t="n">
        <v>6</v>
      </c>
      <c r="H102" s="4" t="n">
        <v>2</v>
      </c>
      <c r="I102" s="4" t="n">
        <v>239</v>
      </c>
      <c r="J102" s="2"/>
      <c r="K102" s="2"/>
    </row>
    <row r="103" customFormat="false" ht="13.5" hidden="false" customHeight="true" outlineLevel="0" collapsed="false">
      <c r="A103" s="2"/>
      <c r="B103" s="3" t="s">
        <v>39</v>
      </c>
      <c r="C103" s="4" t="n">
        <v>42</v>
      </c>
      <c r="D103" s="4" t="n">
        <v>106</v>
      </c>
      <c r="E103" s="4" t="n">
        <v>3</v>
      </c>
      <c r="F103" s="4" t="n">
        <v>3</v>
      </c>
      <c r="G103" s="4" t="n">
        <v>5</v>
      </c>
      <c r="H103" s="4" t="n">
        <v>0</v>
      </c>
      <c r="I103" s="4" t="n">
        <v>159</v>
      </c>
      <c r="J103" s="2"/>
      <c r="K103" s="2"/>
    </row>
    <row r="104" customFormat="false" ht="13.5" hidden="false" customHeight="true" outlineLevel="0" collapsed="false">
      <c r="A104" s="2"/>
      <c r="B104" s="3" t="s">
        <v>40</v>
      </c>
      <c r="C104" s="4" t="n">
        <v>43</v>
      </c>
      <c r="D104" s="4" t="n">
        <v>154</v>
      </c>
      <c r="E104" s="4" t="n">
        <v>30</v>
      </c>
      <c r="F104" s="4" t="n">
        <v>5</v>
      </c>
      <c r="G104" s="4" t="n">
        <v>10</v>
      </c>
      <c r="H104" s="4" t="n">
        <v>0</v>
      </c>
      <c r="I104" s="4" t="n">
        <v>242</v>
      </c>
      <c r="J104" s="2"/>
      <c r="K104" s="2"/>
    </row>
    <row r="105" customFormat="false" ht="13.5" hidden="false" customHeight="true" outlineLevel="0" collapsed="false">
      <c r="A105" s="2"/>
      <c r="B105" s="3" t="s">
        <v>41</v>
      </c>
      <c r="C105" s="4" t="n">
        <v>56</v>
      </c>
      <c r="D105" s="4" t="n">
        <v>135</v>
      </c>
      <c r="E105" s="4" t="n">
        <v>16</v>
      </c>
      <c r="F105" s="4" t="n">
        <v>2</v>
      </c>
      <c r="G105" s="4" t="n">
        <v>6</v>
      </c>
      <c r="H105" s="4" t="n">
        <v>0</v>
      </c>
      <c r="I105" s="4" t="n">
        <v>215</v>
      </c>
      <c r="J105" s="2"/>
      <c r="K105" s="2"/>
    </row>
    <row r="106" customFormat="false" ht="13.5" hidden="false" customHeight="true" outlineLevel="0" collapsed="false">
      <c r="A106" s="2"/>
      <c r="B106" s="3" t="s">
        <v>42</v>
      </c>
      <c r="C106" s="4" t="n">
        <v>44</v>
      </c>
      <c r="D106" s="4" t="n">
        <v>130</v>
      </c>
      <c r="E106" s="4" t="n">
        <v>18</v>
      </c>
      <c r="F106" s="4" t="n">
        <v>1</v>
      </c>
      <c r="G106" s="4" t="n">
        <v>3</v>
      </c>
      <c r="H106" s="4" t="n">
        <v>6</v>
      </c>
      <c r="I106" s="4" t="n">
        <v>202</v>
      </c>
      <c r="J106" s="2"/>
      <c r="K106" s="2"/>
    </row>
    <row r="107" customFormat="false" ht="13.5" hidden="false" customHeight="true" outlineLevel="0" collapsed="false">
      <c r="A107" s="2"/>
      <c r="B107" s="3" t="s">
        <v>43</v>
      </c>
      <c r="C107" s="4" t="n">
        <v>56</v>
      </c>
      <c r="D107" s="4" t="n">
        <v>140</v>
      </c>
      <c r="E107" s="4" t="n">
        <v>27</v>
      </c>
      <c r="F107" s="4" t="n">
        <v>0</v>
      </c>
      <c r="G107" s="4" t="n">
        <v>4</v>
      </c>
      <c r="H107" s="4" t="n">
        <v>0</v>
      </c>
      <c r="I107" s="4" t="n">
        <v>227</v>
      </c>
      <c r="J107" s="2"/>
      <c r="K107" s="2"/>
    </row>
    <row r="108" customFormat="false" ht="13.5" hidden="false" customHeight="true" outlineLevel="0" collapsed="false">
      <c r="A108" s="2"/>
      <c r="B108" s="3" t="s">
        <v>44</v>
      </c>
      <c r="C108" s="4" t="n">
        <v>63</v>
      </c>
      <c r="D108" s="4" t="n">
        <v>193</v>
      </c>
      <c r="E108" s="4" t="n">
        <v>29</v>
      </c>
      <c r="F108" s="4" t="n">
        <v>5</v>
      </c>
      <c r="G108" s="4" t="n">
        <v>5</v>
      </c>
      <c r="H108" s="4" t="n">
        <v>4</v>
      </c>
      <c r="I108" s="4" t="n">
        <v>299</v>
      </c>
      <c r="J108" s="2"/>
      <c r="K108" s="2"/>
    </row>
    <row r="109" customFormat="false" ht="13.5" hidden="false" customHeight="true" outlineLevel="0" collapsed="false">
      <c r="A109" s="2"/>
      <c r="B109" s="3" t="s">
        <v>45</v>
      </c>
      <c r="C109" s="4" t="n">
        <v>51</v>
      </c>
      <c r="D109" s="4" t="n">
        <v>205</v>
      </c>
      <c r="E109" s="4" t="n">
        <v>36</v>
      </c>
      <c r="F109" s="4" t="n">
        <v>1</v>
      </c>
      <c r="G109" s="4" t="n">
        <v>7</v>
      </c>
      <c r="H109" s="4" t="n">
        <v>0</v>
      </c>
      <c r="I109" s="4" t="n">
        <v>300</v>
      </c>
      <c r="J109" s="2"/>
      <c r="K109" s="2"/>
    </row>
    <row r="110" customFormat="false" ht="13.5" hidden="false" customHeight="true" outlineLevel="0" collapsed="false">
      <c r="A110" s="2"/>
      <c r="B110" s="3" t="s">
        <v>46</v>
      </c>
      <c r="C110" s="4" t="n">
        <v>49</v>
      </c>
      <c r="D110" s="4" t="n">
        <v>175</v>
      </c>
      <c r="E110" s="4" t="n">
        <v>39</v>
      </c>
      <c r="F110" s="4" t="n">
        <v>6</v>
      </c>
      <c r="G110" s="4" t="n">
        <v>10</v>
      </c>
      <c r="H110" s="4" t="n">
        <v>6</v>
      </c>
      <c r="I110" s="4" t="n">
        <v>285</v>
      </c>
      <c r="J110" s="2"/>
      <c r="K110" s="2"/>
    </row>
    <row r="111" customFormat="false" ht="13.5" hidden="false" customHeight="true" outlineLevel="0" collapsed="false">
      <c r="A111" s="2"/>
      <c r="B111" s="3" t="s">
        <v>47</v>
      </c>
      <c r="C111" s="4" t="n">
        <v>49</v>
      </c>
      <c r="D111" s="4" t="n">
        <v>158</v>
      </c>
      <c r="E111" s="4" t="n">
        <v>27</v>
      </c>
      <c r="F111" s="4" t="n">
        <v>5</v>
      </c>
      <c r="G111" s="4" t="n">
        <v>7</v>
      </c>
      <c r="H111" s="4" t="n">
        <v>0</v>
      </c>
      <c r="I111" s="4" t="n">
        <v>246</v>
      </c>
      <c r="J111" s="2"/>
      <c r="K111" s="2"/>
    </row>
    <row r="112" customFormat="false" ht="13.5" hidden="false" customHeight="true" outlineLevel="0" collapsed="false">
      <c r="A112" s="2"/>
      <c r="B112" s="3" t="s">
        <v>48</v>
      </c>
      <c r="C112" s="4" t="n">
        <v>69</v>
      </c>
      <c r="D112" s="4" t="n">
        <v>156</v>
      </c>
      <c r="E112" s="4" t="n">
        <v>22</v>
      </c>
      <c r="F112" s="4" t="n">
        <v>4</v>
      </c>
      <c r="G112" s="4" t="n">
        <v>10</v>
      </c>
      <c r="H112" s="4" t="n">
        <v>0</v>
      </c>
      <c r="I112" s="4" t="n">
        <v>261</v>
      </c>
      <c r="J112" s="2"/>
      <c r="K112" s="2"/>
    </row>
    <row r="113" customFormat="false" ht="13.5" hidden="false" customHeight="true" outlineLevel="0" collapsed="false">
      <c r="A113" s="2"/>
      <c r="B113" s="3" t="s">
        <v>49</v>
      </c>
      <c r="C113" s="4" t="n">
        <v>61</v>
      </c>
      <c r="D113" s="4" t="n">
        <v>170</v>
      </c>
      <c r="E113" s="4" t="n">
        <v>29</v>
      </c>
      <c r="F113" s="4" t="n">
        <v>8</v>
      </c>
      <c r="G113" s="4" t="n">
        <v>12</v>
      </c>
      <c r="H113" s="4" t="n">
        <v>0</v>
      </c>
      <c r="I113" s="4" t="n">
        <v>280</v>
      </c>
      <c r="J113" s="2"/>
      <c r="K113" s="2"/>
    </row>
    <row r="114" customFormat="false" ht="13.5" hidden="false" customHeight="true" outlineLevel="0" collapsed="false">
      <c r="A114" s="2"/>
      <c r="B114" s="3" t="s">
        <v>50</v>
      </c>
      <c r="C114" s="4" t="n">
        <v>645</v>
      </c>
      <c r="D114" s="4" t="n">
        <v>1870</v>
      </c>
      <c r="E114" s="4" t="n">
        <v>290</v>
      </c>
      <c r="F114" s="4" t="n">
        <v>47</v>
      </c>
      <c r="G114" s="4" t="n">
        <v>85</v>
      </c>
      <c r="H114" s="4" t="n">
        <v>18</v>
      </c>
      <c r="I114" s="4" t="n">
        <v>2955</v>
      </c>
      <c r="J114" s="2"/>
      <c r="K114" s="2"/>
    </row>
    <row r="115" customFormat="false" ht="13.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</sheetData>
  <mergeCells count="8">
    <mergeCell ref="B2:J2"/>
    <mergeCell ref="B4:J4"/>
    <mergeCell ref="B20:J20"/>
    <mergeCell ref="B36:J36"/>
    <mergeCell ref="B52:C52"/>
    <mergeCell ref="B68:I68"/>
    <mergeCell ref="B84:I84"/>
    <mergeCell ref="B100:I100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11" min="1" style="0" width="11.43"/>
    <col collapsed="false" customWidth="true" hidden="true" outlineLevel="0" max="14" min="12" style="0" width="11.43"/>
  </cols>
  <sheetData>
    <row r="1" customFormat="false" ht="13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3.5" hidden="false" customHeight="true" outlineLevel="0" collapsed="false">
      <c r="A2" s="2"/>
      <c r="B2" s="3" t="n">
        <v>2016</v>
      </c>
      <c r="C2" s="3"/>
      <c r="D2" s="3"/>
      <c r="E2" s="3"/>
      <c r="F2" s="3"/>
      <c r="G2" s="3"/>
      <c r="H2" s="3"/>
      <c r="I2" s="3"/>
      <c r="J2" s="3"/>
      <c r="K2" s="2"/>
      <c r="L2" s="2"/>
      <c r="M2" s="2"/>
      <c r="N2" s="2"/>
    </row>
    <row r="3" customFormat="false" ht="13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customFormat="false" ht="13.5" hidden="false" customHeight="true" outlineLevel="0" collapsed="false">
      <c r="A4" s="2"/>
      <c r="B4" s="3" t="s">
        <v>0</v>
      </c>
      <c r="C4" s="3"/>
      <c r="D4" s="3"/>
      <c r="E4" s="3"/>
      <c r="F4" s="3"/>
      <c r="G4" s="3"/>
      <c r="H4" s="3"/>
      <c r="I4" s="3"/>
      <c r="J4" s="3"/>
      <c r="K4" s="2"/>
      <c r="L4" s="2"/>
      <c r="M4" s="2"/>
      <c r="N4" s="2"/>
    </row>
    <row r="5" customFormat="false" ht="13.5" hidden="false" customHeight="true" outlineLevel="0" collapsed="false">
      <c r="A5" s="2"/>
      <c r="B5" s="3" t="s">
        <v>30</v>
      </c>
      <c r="C5" s="3" t="s">
        <v>31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37</v>
      </c>
      <c r="J5" s="3" t="s">
        <v>9</v>
      </c>
      <c r="K5" s="2"/>
      <c r="L5" s="2"/>
      <c r="M5" s="2"/>
      <c r="N5" s="2"/>
    </row>
    <row r="6" customFormat="false" ht="13.5" hidden="false" customHeight="true" outlineLevel="0" collapsed="false">
      <c r="A6" s="2"/>
      <c r="B6" s="3" t="s">
        <v>38</v>
      </c>
      <c r="C6" s="4" t="n">
        <v>668</v>
      </c>
      <c r="D6" s="4" t="n">
        <v>918</v>
      </c>
      <c r="E6" s="4" t="n">
        <v>5</v>
      </c>
      <c r="F6" s="4" t="n">
        <v>7</v>
      </c>
      <c r="G6" s="4" t="n">
        <v>7558</v>
      </c>
      <c r="H6" s="4" t="n">
        <v>279</v>
      </c>
      <c r="I6" s="4" t="n">
        <v>1</v>
      </c>
      <c r="J6" s="4" t="n">
        <v>9436</v>
      </c>
      <c r="K6" s="2"/>
      <c r="L6" s="2"/>
      <c r="M6" s="2"/>
      <c r="N6" s="2"/>
    </row>
    <row r="7" customFormat="false" ht="13.5" hidden="false" customHeight="true" outlineLevel="0" collapsed="false">
      <c r="A7" s="2"/>
      <c r="B7" s="3" t="s">
        <v>39</v>
      </c>
      <c r="C7" s="4" t="n">
        <v>921</v>
      </c>
      <c r="D7" s="4" t="n">
        <v>892</v>
      </c>
      <c r="E7" s="4" t="n">
        <v>2</v>
      </c>
      <c r="F7" s="4" t="n">
        <v>3</v>
      </c>
      <c r="G7" s="4" t="n">
        <v>7535</v>
      </c>
      <c r="H7" s="4" t="n">
        <v>226</v>
      </c>
      <c r="I7" s="4" t="n">
        <v>3</v>
      </c>
      <c r="J7" s="4" t="n">
        <v>9582</v>
      </c>
      <c r="K7" s="2"/>
      <c r="L7" s="2"/>
      <c r="M7" s="2"/>
      <c r="N7" s="2"/>
    </row>
    <row r="8" customFormat="false" ht="13.5" hidden="false" customHeight="true" outlineLevel="0" collapsed="false">
      <c r="A8" s="2"/>
      <c r="B8" s="3" t="s">
        <v>40</v>
      </c>
      <c r="C8" s="4" t="n">
        <v>1385</v>
      </c>
      <c r="D8" s="4" t="n">
        <v>1379</v>
      </c>
      <c r="E8" s="4" t="n">
        <v>7</v>
      </c>
      <c r="F8" s="4" t="n">
        <v>3</v>
      </c>
      <c r="G8" s="4" t="n">
        <v>8968</v>
      </c>
      <c r="H8" s="4" t="n">
        <v>403</v>
      </c>
      <c r="I8" s="4" t="n">
        <v>2</v>
      </c>
      <c r="J8" s="4" t="n">
        <v>12147</v>
      </c>
      <c r="K8" s="2"/>
      <c r="L8" s="2"/>
      <c r="M8" s="2"/>
      <c r="N8" s="2"/>
    </row>
    <row r="9" customFormat="false" ht="13.5" hidden="false" customHeight="true" outlineLevel="0" collapsed="false">
      <c r="A9" s="2"/>
      <c r="B9" s="3" t="s">
        <v>41</v>
      </c>
      <c r="C9" s="4" t="n">
        <v>1015</v>
      </c>
      <c r="D9" s="4" t="n">
        <v>1164</v>
      </c>
      <c r="E9" s="4" t="n">
        <v>4</v>
      </c>
      <c r="F9" s="4" t="n">
        <v>3</v>
      </c>
      <c r="G9" s="4" t="n">
        <v>7267</v>
      </c>
      <c r="H9" s="4" t="n">
        <v>342</v>
      </c>
      <c r="I9" s="4" t="n">
        <v>0</v>
      </c>
      <c r="J9" s="4" t="n">
        <v>9795</v>
      </c>
      <c r="K9" s="2"/>
      <c r="L9" s="2"/>
      <c r="M9" s="2"/>
      <c r="N9" s="2"/>
    </row>
    <row r="10" customFormat="false" ht="13.5" hidden="false" customHeight="true" outlineLevel="0" collapsed="false">
      <c r="A10" s="2"/>
      <c r="B10" s="3" t="s">
        <v>42</v>
      </c>
      <c r="C10" s="4" t="n">
        <v>1146</v>
      </c>
      <c r="D10" s="4" t="n">
        <v>1100</v>
      </c>
      <c r="E10" s="4" t="n">
        <v>8</v>
      </c>
      <c r="F10" s="4" t="n">
        <v>4</v>
      </c>
      <c r="G10" s="4" t="n">
        <v>7823</v>
      </c>
      <c r="H10" s="4" t="n">
        <v>339</v>
      </c>
      <c r="I10" s="4" t="n">
        <v>1</v>
      </c>
      <c r="J10" s="4" t="n">
        <v>10421</v>
      </c>
      <c r="K10" s="2"/>
      <c r="L10" s="2"/>
      <c r="M10" s="2"/>
      <c r="N10" s="2"/>
    </row>
    <row r="11" customFormat="false" ht="13.5" hidden="false" customHeight="true" outlineLevel="0" collapsed="false">
      <c r="A11" s="2"/>
      <c r="B11" s="3" t="s">
        <v>43</v>
      </c>
      <c r="C11" s="4" t="n">
        <v>1119</v>
      </c>
      <c r="D11" s="4" t="n">
        <v>1281</v>
      </c>
      <c r="E11" s="4" t="n">
        <v>7</v>
      </c>
      <c r="F11" s="4" t="n">
        <v>2</v>
      </c>
      <c r="G11" s="4" t="n">
        <v>8040</v>
      </c>
      <c r="H11" s="4" t="n">
        <v>340</v>
      </c>
      <c r="I11" s="4" t="n">
        <v>0</v>
      </c>
      <c r="J11" s="4" t="n">
        <v>10789</v>
      </c>
      <c r="K11" s="2"/>
      <c r="L11" s="2"/>
      <c r="M11" s="2"/>
      <c r="N11" s="2"/>
    </row>
    <row r="12" customFormat="false" ht="13.5" hidden="false" customHeight="true" outlineLevel="0" collapsed="false">
      <c r="A12" s="2"/>
      <c r="B12" s="3" t="s">
        <v>44</v>
      </c>
      <c r="C12" s="4" t="n">
        <v>1047</v>
      </c>
      <c r="D12" s="4" t="n">
        <v>1152</v>
      </c>
      <c r="E12" s="4" t="n">
        <v>2</v>
      </c>
      <c r="F12" s="4" t="n">
        <v>4</v>
      </c>
      <c r="G12" s="4" t="n">
        <v>6236</v>
      </c>
      <c r="H12" s="4" t="n">
        <v>366</v>
      </c>
      <c r="I12" s="4" t="n">
        <v>3</v>
      </c>
      <c r="J12" s="4" t="n">
        <v>8810</v>
      </c>
      <c r="K12" s="2"/>
      <c r="L12" s="2"/>
      <c r="M12" s="2"/>
      <c r="N12" s="2"/>
    </row>
    <row r="13" customFormat="false" ht="13.5" hidden="false" customHeight="true" outlineLevel="0" collapsed="false">
      <c r="A13" s="2"/>
      <c r="B13" s="3" t="s">
        <v>45</v>
      </c>
      <c r="C13" s="4" t="n">
        <v>1041</v>
      </c>
      <c r="D13" s="4" t="n">
        <v>1086</v>
      </c>
      <c r="E13" s="4" t="n">
        <v>3</v>
      </c>
      <c r="F13" s="4" t="n">
        <v>6</v>
      </c>
      <c r="G13" s="4" t="n">
        <v>8984</v>
      </c>
      <c r="H13" s="4" t="n">
        <v>324</v>
      </c>
      <c r="I13" s="4" t="n">
        <v>2</v>
      </c>
      <c r="J13" s="4" t="n">
        <v>11446</v>
      </c>
      <c r="K13" s="2"/>
      <c r="L13" s="2"/>
      <c r="M13" s="2"/>
      <c r="N13" s="2"/>
    </row>
    <row r="14" customFormat="false" ht="13.5" hidden="false" customHeight="true" outlineLevel="0" collapsed="false">
      <c r="A14" s="2"/>
      <c r="B14" s="3" t="s">
        <v>46</v>
      </c>
      <c r="C14" s="4" t="n">
        <v>1017</v>
      </c>
      <c r="D14" s="4" t="n">
        <v>1161</v>
      </c>
      <c r="E14" s="4" t="n">
        <v>6</v>
      </c>
      <c r="F14" s="4" t="n">
        <v>0</v>
      </c>
      <c r="G14" s="4" t="n">
        <v>7317</v>
      </c>
      <c r="H14" s="4" t="n">
        <v>341</v>
      </c>
      <c r="I14" s="4" t="n">
        <v>3</v>
      </c>
      <c r="J14" s="4" t="n">
        <v>9845</v>
      </c>
      <c r="K14" s="2"/>
      <c r="L14" s="2"/>
      <c r="M14" s="2"/>
      <c r="N14" s="2"/>
    </row>
    <row r="15" customFormat="false" ht="13.5" hidden="false" customHeight="true" outlineLevel="0" collapsed="false">
      <c r="A15" s="2"/>
      <c r="B15" s="3" t="s">
        <v>47</v>
      </c>
      <c r="C15" s="4" t="n">
        <v>876</v>
      </c>
      <c r="D15" s="4" t="n">
        <v>1137</v>
      </c>
      <c r="E15" s="4" t="n">
        <v>11</v>
      </c>
      <c r="F15" s="4" t="n">
        <v>1</v>
      </c>
      <c r="G15" s="4" t="n">
        <v>7903</v>
      </c>
      <c r="H15" s="4" t="n">
        <v>348</v>
      </c>
      <c r="I15" s="4" t="n">
        <v>3</v>
      </c>
      <c r="J15" s="4" t="n">
        <v>10279</v>
      </c>
      <c r="K15" s="2"/>
      <c r="L15" s="2"/>
      <c r="M15" s="2"/>
      <c r="N15" s="2"/>
    </row>
    <row r="16" customFormat="false" ht="13.5" hidden="false" customHeight="true" outlineLevel="0" collapsed="false">
      <c r="A16" s="2"/>
      <c r="B16" s="3" t="s">
        <v>48</v>
      </c>
      <c r="C16" s="4" t="n">
        <v>908</v>
      </c>
      <c r="D16" s="4" t="n">
        <v>1047</v>
      </c>
      <c r="E16" s="4" t="n">
        <v>5</v>
      </c>
      <c r="F16" s="4" t="n">
        <v>7</v>
      </c>
      <c r="G16" s="4" t="n">
        <v>5513</v>
      </c>
      <c r="H16" s="4" t="n">
        <v>332</v>
      </c>
      <c r="I16" s="4" t="n">
        <v>3</v>
      </c>
      <c r="J16" s="4" t="n">
        <v>7815</v>
      </c>
      <c r="K16" s="2"/>
      <c r="L16" s="2"/>
      <c r="M16" s="2"/>
      <c r="N16" s="2"/>
    </row>
    <row r="17" customFormat="false" ht="13.5" hidden="false" customHeight="true" outlineLevel="0" collapsed="false">
      <c r="A17" s="2"/>
      <c r="B17" s="3" t="s">
        <v>49</v>
      </c>
      <c r="C17" s="4" t="n">
        <v>907</v>
      </c>
      <c r="D17" s="4" t="n">
        <v>1060</v>
      </c>
      <c r="E17" s="4" t="n">
        <v>6</v>
      </c>
      <c r="F17" s="4" t="n">
        <v>4</v>
      </c>
      <c r="G17" s="4" t="n">
        <v>5366</v>
      </c>
      <c r="H17" s="4" t="n">
        <v>377</v>
      </c>
      <c r="I17" s="4" t="n">
        <v>4</v>
      </c>
      <c r="J17" s="4" t="n">
        <v>7724</v>
      </c>
      <c r="K17" s="2"/>
      <c r="L17" s="2"/>
      <c r="M17" s="2"/>
      <c r="N17" s="2"/>
    </row>
    <row r="18" customFormat="false" ht="13.5" hidden="false" customHeight="true" outlineLevel="0" collapsed="false">
      <c r="A18" s="2"/>
      <c r="B18" s="3" t="s">
        <v>50</v>
      </c>
      <c r="C18" s="4" t="n">
        <v>12050</v>
      </c>
      <c r="D18" s="4" t="n">
        <v>13377</v>
      </c>
      <c r="E18" s="4" t="n">
        <v>66</v>
      </c>
      <c r="F18" s="4" t="n">
        <v>44</v>
      </c>
      <c r="G18" s="4" t="n">
        <v>88510</v>
      </c>
      <c r="H18" s="4" t="n">
        <v>4017</v>
      </c>
      <c r="I18" s="4" t="n">
        <v>25</v>
      </c>
      <c r="J18" s="4" t="n">
        <v>118089</v>
      </c>
      <c r="K18" s="2"/>
      <c r="L18" s="2"/>
      <c r="M18" s="2"/>
      <c r="N18" s="2"/>
    </row>
    <row r="19" customFormat="false" ht="13.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customFormat="false" ht="13.5" hidden="false" customHeight="true" outlineLevel="0" collapsed="false">
      <c r="A20" s="2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2"/>
      <c r="L20" s="2"/>
      <c r="M20" s="2"/>
      <c r="N20" s="2"/>
    </row>
    <row r="21" customFormat="false" ht="13.5" hidden="false" customHeight="true" outlineLevel="0" collapsed="false">
      <c r="A21" s="2"/>
      <c r="B21" s="3" t="s">
        <v>30</v>
      </c>
      <c r="C21" s="3" t="s">
        <v>31</v>
      </c>
      <c r="D21" s="3" t="s">
        <v>32</v>
      </c>
      <c r="E21" s="3" t="s">
        <v>33</v>
      </c>
      <c r="F21" s="3" t="s">
        <v>34</v>
      </c>
      <c r="G21" s="3" t="s">
        <v>35</v>
      </c>
      <c r="H21" s="3" t="s">
        <v>36</v>
      </c>
      <c r="I21" s="3" t="s">
        <v>37</v>
      </c>
      <c r="J21" s="3" t="s">
        <v>9</v>
      </c>
      <c r="K21" s="2"/>
      <c r="L21" s="2"/>
      <c r="M21" s="2"/>
      <c r="N21" s="2"/>
    </row>
    <row r="22" customFormat="false" ht="13.5" hidden="false" customHeight="true" outlineLevel="0" collapsed="false">
      <c r="A22" s="2"/>
      <c r="B22" s="3" t="s">
        <v>38</v>
      </c>
      <c r="C22" s="4" t="n">
        <v>4712</v>
      </c>
      <c r="D22" s="4" t="n">
        <v>3602</v>
      </c>
      <c r="E22" s="4" t="n">
        <v>132</v>
      </c>
      <c r="F22" s="4" t="n">
        <v>19</v>
      </c>
      <c r="G22" s="4" t="n">
        <v>0</v>
      </c>
      <c r="H22" s="4" t="n">
        <v>381</v>
      </c>
      <c r="I22" s="4" t="n">
        <v>2</v>
      </c>
      <c r="J22" s="4" t="n">
        <v>8848</v>
      </c>
      <c r="K22" s="2"/>
      <c r="L22" s="2"/>
      <c r="M22" s="2"/>
      <c r="N22" s="2"/>
    </row>
    <row r="23" customFormat="false" ht="13.5" hidden="false" customHeight="true" outlineLevel="0" collapsed="false">
      <c r="A23" s="2"/>
      <c r="B23" s="3" t="s">
        <v>39</v>
      </c>
      <c r="C23" s="4" t="n">
        <v>3197</v>
      </c>
      <c r="D23" s="4" t="n">
        <v>3179</v>
      </c>
      <c r="E23" s="4" t="n">
        <v>118</v>
      </c>
      <c r="F23" s="4" t="n">
        <v>15</v>
      </c>
      <c r="G23" s="4" t="n">
        <v>0</v>
      </c>
      <c r="H23" s="4" t="n">
        <v>325</v>
      </c>
      <c r="I23" s="4" t="n">
        <v>1</v>
      </c>
      <c r="J23" s="4" t="n">
        <v>6835</v>
      </c>
      <c r="K23" s="2"/>
      <c r="L23" s="2"/>
      <c r="M23" s="2"/>
      <c r="N23" s="2"/>
    </row>
    <row r="24" customFormat="false" ht="13.5" hidden="false" customHeight="true" outlineLevel="0" collapsed="false">
      <c r="A24" s="2"/>
      <c r="B24" s="3" t="s">
        <v>40</v>
      </c>
      <c r="C24" s="4" t="n">
        <v>3445</v>
      </c>
      <c r="D24" s="4" t="n">
        <v>4291</v>
      </c>
      <c r="E24" s="4" t="n">
        <v>152</v>
      </c>
      <c r="F24" s="4" t="n">
        <v>30</v>
      </c>
      <c r="G24" s="4" t="n">
        <v>0</v>
      </c>
      <c r="H24" s="4" t="n">
        <v>481</v>
      </c>
      <c r="I24" s="4" t="n">
        <v>5</v>
      </c>
      <c r="J24" s="4" t="n">
        <v>8404</v>
      </c>
      <c r="K24" s="2"/>
      <c r="L24" s="2"/>
      <c r="M24" s="2"/>
      <c r="N24" s="2"/>
    </row>
    <row r="25" customFormat="false" ht="13.5" hidden="false" customHeight="true" outlineLevel="0" collapsed="false">
      <c r="A25" s="2"/>
      <c r="B25" s="3" t="s">
        <v>41</v>
      </c>
      <c r="C25" s="4" t="n">
        <v>2609</v>
      </c>
      <c r="D25" s="4" t="n">
        <v>4346</v>
      </c>
      <c r="E25" s="4" t="n">
        <v>154</v>
      </c>
      <c r="F25" s="4" t="n">
        <v>38</v>
      </c>
      <c r="G25" s="4" t="n">
        <v>0</v>
      </c>
      <c r="H25" s="4" t="n">
        <v>507</v>
      </c>
      <c r="I25" s="4" t="n">
        <v>14</v>
      </c>
      <c r="J25" s="4" t="n">
        <v>7668</v>
      </c>
      <c r="K25" s="2"/>
      <c r="L25" s="2"/>
      <c r="M25" s="2"/>
      <c r="N25" s="2"/>
    </row>
    <row r="26" customFormat="false" ht="13.5" hidden="false" customHeight="true" outlineLevel="0" collapsed="false">
      <c r="A26" s="2"/>
      <c r="B26" s="3" t="s">
        <v>42</v>
      </c>
      <c r="C26" s="4" t="n">
        <v>2976</v>
      </c>
      <c r="D26" s="4" t="n">
        <v>3671</v>
      </c>
      <c r="E26" s="4" t="n">
        <v>206</v>
      </c>
      <c r="F26" s="4" t="n">
        <v>45</v>
      </c>
      <c r="G26" s="4" t="n">
        <v>0</v>
      </c>
      <c r="H26" s="4" t="n">
        <v>463</v>
      </c>
      <c r="I26" s="4" t="n">
        <v>6</v>
      </c>
      <c r="J26" s="4" t="n">
        <v>7367</v>
      </c>
      <c r="K26" s="2"/>
      <c r="L26" s="2"/>
      <c r="M26" s="2"/>
      <c r="N26" s="2"/>
    </row>
    <row r="27" customFormat="false" ht="13.5" hidden="false" customHeight="true" outlineLevel="0" collapsed="false">
      <c r="A27" s="2"/>
      <c r="B27" s="3" t="s">
        <v>43</v>
      </c>
      <c r="C27" s="4" t="n">
        <v>2970</v>
      </c>
      <c r="D27" s="4" t="n">
        <v>4664</v>
      </c>
      <c r="E27" s="4" t="n">
        <v>212</v>
      </c>
      <c r="F27" s="4" t="n">
        <v>38</v>
      </c>
      <c r="G27" s="4" t="n">
        <v>0</v>
      </c>
      <c r="H27" s="4" t="n">
        <v>548</v>
      </c>
      <c r="I27" s="4" t="n">
        <v>1</v>
      </c>
      <c r="J27" s="4" t="n">
        <v>8433</v>
      </c>
      <c r="K27" s="2"/>
      <c r="L27" s="2"/>
      <c r="M27" s="2"/>
      <c r="N27" s="2"/>
    </row>
    <row r="28" customFormat="false" ht="13.5" hidden="false" customHeight="true" outlineLevel="0" collapsed="false">
      <c r="A28" s="2"/>
      <c r="B28" s="3" t="s">
        <v>44</v>
      </c>
      <c r="C28" s="4" t="n">
        <v>2830</v>
      </c>
      <c r="D28" s="4" t="n">
        <v>3903</v>
      </c>
      <c r="E28" s="4" t="n">
        <v>106</v>
      </c>
      <c r="F28" s="4" t="n">
        <v>26</v>
      </c>
      <c r="G28" s="4" t="n">
        <v>0</v>
      </c>
      <c r="H28" s="4" t="n">
        <v>455</v>
      </c>
      <c r="I28" s="4" t="n">
        <v>8</v>
      </c>
      <c r="J28" s="4" t="n">
        <v>7328</v>
      </c>
      <c r="K28" s="2"/>
      <c r="L28" s="2"/>
      <c r="M28" s="2"/>
      <c r="N28" s="2"/>
    </row>
    <row r="29" customFormat="false" ht="13.5" hidden="false" customHeight="true" outlineLevel="0" collapsed="false">
      <c r="A29" s="2"/>
      <c r="B29" s="3" t="s">
        <v>45</v>
      </c>
      <c r="C29" s="4" t="n">
        <v>2886</v>
      </c>
      <c r="D29" s="4" t="n">
        <v>4163</v>
      </c>
      <c r="E29" s="4" t="n">
        <v>126</v>
      </c>
      <c r="F29" s="4" t="n">
        <v>34</v>
      </c>
      <c r="G29" s="4" t="n">
        <v>0</v>
      </c>
      <c r="H29" s="4" t="n">
        <v>532</v>
      </c>
      <c r="I29" s="4" t="n">
        <v>6</v>
      </c>
      <c r="J29" s="4" t="n">
        <v>7747</v>
      </c>
      <c r="K29" s="2"/>
      <c r="L29" s="2"/>
      <c r="M29" s="2"/>
      <c r="N29" s="2"/>
    </row>
    <row r="30" customFormat="false" ht="13.5" hidden="false" customHeight="true" outlineLevel="0" collapsed="false">
      <c r="A30" s="2"/>
      <c r="B30" s="3" t="s">
        <v>46</v>
      </c>
      <c r="C30" s="4" t="n">
        <v>2624</v>
      </c>
      <c r="D30" s="4" t="n">
        <v>4222</v>
      </c>
      <c r="E30" s="4" t="n">
        <v>188</v>
      </c>
      <c r="F30" s="4" t="n">
        <v>34</v>
      </c>
      <c r="G30" s="4" t="n">
        <v>0</v>
      </c>
      <c r="H30" s="4" t="n">
        <v>512</v>
      </c>
      <c r="I30" s="4" t="n">
        <v>13</v>
      </c>
      <c r="J30" s="4" t="n">
        <v>7593</v>
      </c>
      <c r="K30" s="2"/>
      <c r="L30" s="2"/>
      <c r="M30" s="2"/>
      <c r="N30" s="2"/>
    </row>
    <row r="31" customFormat="false" ht="13.5" hidden="false" customHeight="true" outlineLevel="0" collapsed="false">
      <c r="A31" s="2"/>
      <c r="B31" s="3" t="s">
        <v>47</v>
      </c>
      <c r="C31" s="4" t="n">
        <v>2547</v>
      </c>
      <c r="D31" s="4" t="n">
        <v>4219</v>
      </c>
      <c r="E31" s="4" t="n">
        <v>164</v>
      </c>
      <c r="F31" s="4" t="n">
        <v>50</v>
      </c>
      <c r="G31" s="4" t="n">
        <v>0</v>
      </c>
      <c r="H31" s="4" t="n">
        <v>617</v>
      </c>
      <c r="I31" s="4" t="n">
        <v>10</v>
      </c>
      <c r="J31" s="4" t="n">
        <v>7607</v>
      </c>
      <c r="K31" s="2"/>
      <c r="L31" s="2"/>
      <c r="M31" s="2"/>
      <c r="N31" s="2"/>
    </row>
    <row r="32" customFormat="false" ht="13.5" hidden="false" customHeight="true" outlineLevel="0" collapsed="false">
      <c r="A32" s="2"/>
      <c r="B32" s="3" t="s">
        <v>48</v>
      </c>
      <c r="C32" s="4" t="n">
        <v>2258</v>
      </c>
      <c r="D32" s="4" t="n">
        <v>4163</v>
      </c>
      <c r="E32" s="4" t="n">
        <v>133</v>
      </c>
      <c r="F32" s="4" t="n">
        <v>30</v>
      </c>
      <c r="G32" s="4" t="n">
        <v>0</v>
      </c>
      <c r="H32" s="4" t="n">
        <v>617</v>
      </c>
      <c r="I32" s="4" t="n">
        <v>7</v>
      </c>
      <c r="J32" s="4" t="n">
        <v>7208</v>
      </c>
      <c r="K32" s="2"/>
      <c r="L32" s="2"/>
      <c r="M32" s="2"/>
      <c r="N32" s="2"/>
    </row>
    <row r="33" customFormat="false" ht="13.5" hidden="false" customHeight="true" outlineLevel="0" collapsed="false">
      <c r="A33" s="2"/>
      <c r="B33" s="3" t="s">
        <v>49</v>
      </c>
      <c r="C33" s="4" t="n">
        <v>2425</v>
      </c>
      <c r="D33" s="4" t="n">
        <v>4564</v>
      </c>
      <c r="E33" s="4" t="n">
        <v>181</v>
      </c>
      <c r="F33" s="4" t="n">
        <v>15</v>
      </c>
      <c r="G33" s="4" t="n">
        <v>0</v>
      </c>
      <c r="H33" s="4" t="n">
        <v>632</v>
      </c>
      <c r="I33" s="4" t="n">
        <v>10</v>
      </c>
      <c r="J33" s="4" t="n">
        <v>7827</v>
      </c>
      <c r="K33" s="2"/>
      <c r="L33" s="2"/>
      <c r="M33" s="2"/>
      <c r="N33" s="2"/>
    </row>
    <row r="34" customFormat="false" ht="13.5" hidden="false" customHeight="true" outlineLevel="0" collapsed="false">
      <c r="A34" s="2"/>
      <c r="B34" s="3" t="s">
        <v>50</v>
      </c>
      <c r="C34" s="4" t="n">
        <v>35479</v>
      </c>
      <c r="D34" s="4" t="n">
        <v>48987</v>
      </c>
      <c r="E34" s="4" t="n">
        <v>1872</v>
      </c>
      <c r="F34" s="4" t="n">
        <v>374</v>
      </c>
      <c r="G34" s="4" t="n">
        <v>0</v>
      </c>
      <c r="H34" s="4" t="n">
        <v>6070</v>
      </c>
      <c r="I34" s="4" t="n">
        <v>83</v>
      </c>
      <c r="J34" s="4" t="n">
        <v>92865</v>
      </c>
      <c r="K34" s="2"/>
      <c r="L34" s="2"/>
      <c r="M34" s="2"/>
      <c r="N34" s="2"/>
    </row>
    <row r="35" customFormat="false" ht="13.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customFormat="false" ht="13.5" hidden="false" customHeight="true" outlineLevel="0" collapsed="false">
      <c r="A36" s="2"/>
      <c r="B36" s="3" t="s">
        <v>53</v>
      </c>
      <c r="C36" s="3"/>
      <c r="D36" s="3"/>
      <c r="E36" s="3"/>
      <c r="F36" s="3"/>
      <c r="G36" s="3"/>
      <c r="H36" s="3"/>
      <c r="I36" s="3"/>
      <c r="J36" s="3"/>
      <c r="K36" s="2"/>
      <c r="L36" s="2"/>
      <c r="M36" s="2"/>
      <c r="N36" s="2"/>
    </row>
    <row r="37" customFormat="false" ht="13.5" hidden="false" customHeight="true" outlineLevel="0" collapsed="false">
      <c r="A37" s="2"/>
      <c r="B37" s="3" t="s">
        <v>30</v>
      </c>
      <c r="C37" s="3" t="s">
        <v>31</v>
      </c>
      <c r="D37" s="3" t="s">
        <v>32</v>
      </c>
      <c r="E37" s="3" t="s">
        <v>33</v>
      </c>
      <c r="F37" s="3" t="s">
        <v>34</v>
      </c>
      <c r="G37" s="3" t="s">
        <v>35</v>
      </c>
      <c r="H37" s="3" t="s">
        <v>36</v>
      </c>
      <c r="I37" s="3" t="s">
        <v>37</v>
      </c>
      <c r="J37" s="3" t="s">
        <v>9</v>
      </c>
      <c r="K37" s="2"/>
      <c r="L37" s="2"/>
      <c r="M37" s="2"/>
      <c r="N37" s="2"/>
    </row>
    <row r="38" customFormat="false" ht="13.5" hidden="false" customHeight="true" outlineLevel="0" collapsed="false">
      <c r="A38" s="2"/>
      <c r="B38" s="3" t="s">
        <v>38</v>
      </c>
      <c r="C38" s="4" t="n">
        <v>3215</v>
      </c>
      <c r="D38" s="4" t="n">
        <v>1337</v>
      </c>
      <c r="E38" s="4" t="n">
        <v>2</v>
      </c>
      <c r="F38" s="4" t="n">
        <v>2</v>
      </c>
      <c r="G38" s="4" t="n">
        <v>2330</v>
      </c>
      <c r="H38" s="4" t="n">
        <v>47</v>
      </c>
      <c r="I38" s="4" t="n">
        <v>2</v>
      </c>
      <c r="J38" s="4" t="n">
        <v>6935</v>
      </c>
      <c r="K38" s="2"/>
      <c r="L38" s="2"/>
      <c r="M38" s="2"/>
      <c r="N38" s="2"/>
    </row>
    <row r="39" customFormat="false" ht="13.5" hidden="false" customHeight="true" outlineLevel="0" collapsed="false">
      <c r="A39" s="2"/>
      <c r="B39" s="3" t="s">
        <v>39</v>
      </c>
      <c r="C39" s="4" t="n">
        <v>2322</v>
      </c>
      <c r="D39" s="4" t="n">
        <v>938</v>
      </c>
      <c r="E39" s="4" t="n">
        <v>0</v>
      </c>
      <c r="F39" s="4" t="n">
        <v>0</v>
      </c>
      <c r="G39" s="4" t="n">
        <v>1439</v>
      </c>
      <c r="H39" s="4" t="n">
        <v>46</v>
      </c>
      <c r="I39" s="4" t="n">
        <v>1</v>
      </c>
      <c r="J39" s="4" t="n">
        <v>4746</v>
      </c>
      <c r="K39" s="2"/>
      <c r="L39" s="2"/>
      <c r="M39" s="2"/>
      <c r="N39" s="2"/>
    </row>
    <row r="40" customFormat="false" ht="13.5" hidden="false" customHeight="true" outlineLevel="0" collapsed="false">
      <c r="A40" s="2"/>
      <c r="B40" s="3" t="s">
        <v>40</v>
      </c>
      <c r="C40" s="4" t="n">
        <v>2649</v>
      </c>
      <c r="D40" s="4" t="n">
        <v>1516</v>
      </c>
      <c r="E40" s="4" t="n">
        <v>1</v>
      </c>
      <c r="F40" s="4" t="n">
        <v>3</v>
      </c>
      <c r="G40" s="4" t="n">
        <v>1245</v>
      </c>
      <c r="H40" s="4" t="n">
        <v>55</v>
      </c>
      <c r="I40" s="4" t="n">
        <v>3</v>
      </c>
      <c r="J40" s="4" t="n">
        <v>5472</v>
      </c>
      <c r="K40" s="2"/>
      <c r="L40" s="2"/>
      <c r="M40" s="2"/>
      <c r="N40" s="2"/>
    </row>
    <row r="41" customFormat="false" ht="13.5" hidden="false" customHeight="true" outlineLevel="0" collapsed="false">
      <c r="A41" s="2"/>
      <c r="B41" s="3" t="s">
        <v>41</v>
      </c>
      <c r="C41" s="4" t="n">
        <v>1777</v>
      </c>
      <c r="D41" s="4" t="n">
        <v>1086</v>
      </c>
      <c r="E41" s="4" t="n">
        <v>2</v>
      </c>
      <c r="F41" s="4" t="n">
        <v>2</v>
      </c>
      <c r="G41" s="4" t="n">
        <v>856</v>
      </c>
      <c r="H41" s="4" t="n">
        <v>39</v>
      </c>
      <c r="I41" s="4" t="n">
        <v>1</v>
      </c>
      <c r="J41" s="4" t="n">
        <v>3763</v>
      </c>
      <c r="K41" s="2"/>
      <c r="L41" s="2"/>
      <c r="M41" s="2"/>
      <c r="N41" s="2"/>
    </row>
    <row r="42" customFormat="false" ht="13.5" hidden="false" customHeight="true" outlineLevel="0" collapsed="false">
      <c r="A42" s="2"/>
      <c r="B42" s="3" t="s">
        <v>42</v>
      </c>
      <c r="C42" s="4" t="n">
        <v>2113</v>
      </c>
      <c r="D42" s="4" t="n">
        <v>1043</v>
      </c>
      <c r="E42" s="4" t="n">
        <v>0</v>
      </c>
      <c r="F42" s="4" t="n">
        <v>4</v>
      </c>
      <c r="G42" s="4" t="n">
        <v>1027</v>
      </c>
      <c r="H42" s="4" t="n">
        <v>41</v>
      </c>
      <c r="I42" s="4" t="n">
        <v>2</v>
      </c>
      <c r="J42" s="4" t="n">
        <v>4230</v>
      </c>
      <c r="K42" s="2"/>
      <c r="L42" s="2"/>
      <c r="M42" s="2"/>
      <c r="N42" s="2"/>
    </row>
    <row r="43" customFormat="false" ht="13.5" hidden="false" customHeight="true" outlineLevel="0" collapsed="false">
      <c r="A43" s="2"/>
      <c r="B43" s="3" t="s">
        <v>43</v>
      </c>
      <c r="C43" s="4" t="n">
        <v>2108</v>
      </c>
      <c r="D43" s="4" t="n">
        <v>1433</v>
      </c>
      <c r="E43" s="4" t="n">
        <v>0</v>
      </c>
      <c r="F43" s="4" t="n">
        <v>2</v>
      </c>
      <c r="G43" s="4" t="n">
        <v>785</v>
      </c>
      <c r="H43" s="4" t="n">
        <v>56</v>
      </c>
      <c r="I43" s="4" t="n">
        <v>0</v>
      </c>
      <c r="J43" s="4" t="n">
        <v>4384</v>
      </c>
      <c r="K43" s="2"/>
      <c r="L43" s="2"/>
      <c r="M43" s="2"/>
      <c r="N43" s="2"/>
    </row>
    <row r="44" customFormat="false" ht="13.5" hidden="false" customHeight="true" outlineLevel="0" collapsed="false">
      <c r="A44" s="2"/>
      <c r="B44" s="3" t="s">
        <v>44</v>
      </c>
      <c r="C44" s="4" t="n">
        <v>1787</v>
      </c>
      <c r="D44" s="4" t="n">
        <v>1266</v>
      </c>
      <c r="E44" s="4" t="n">
        <v>2</v>
      </c>
      <c r="F44" s="4" t="n">
        <v>2</v>
      </c>
      <c r="G44" s="4" t="n">
        <v>623</v>
      </c>
      <c r="H44" s="4" t="n">
        <v>62</v>
      </c>
      <c r="I44" s="4" t="n">
        <v>1</v>
      </c>
      <c r="J44" s="4" t="n">
        <v>3743</v>
      </c>
      <c r="K44" s="2"/>
      <c r="L44" s="2"/>
      <c r="M44" s="2"/>
      <c r="N44" s="9"/>
    </row>
    <row r="45" customFormat="false" ht="13.5" hidden="false" customHeight="true" outlineLevel="0" collapsed="false">
      <c r="A45" s="2"/>
      <c r="B45" s="3" t="s">
        <v>45</v>
      </c>
      <c r="C45" s="4" t="n">
        <v>2171</v>
      </c>
      <c r="D45" s="4" t="n">
        <v>1602</v>
      </c>
      <c r="E45" s="4" t="n">
        <v>3</v>
      </c>
      <c r="F45" s="4" t="n">
        <v>1</v>
      </c>
      <c r="G45" s="4" t="n">
        <v>873</v>
      </c>
      <c r="H45" s="4" t="n">
        <v>67</v>
      </c>
      <c r="I45" s="4" t="n">
        <v>0</v>
      </c>
      <c r="J45" s="4" t="n">
        <v>4717</v>
      </c>
      <c r="K45" s="2"/>
      <c r="L45" s="2"/>
      <c r="M45" s="2"/>
      <c r="N45" s="2"/>
    </row>
    <row r="46" customFormat="false" ht="13.5" hidden="false" customHeight="true" outlineLevel="0" collapsed="false">
      <c r="A46" s="2"/>
      <c r="B46" s="3" t="s">
        <v>46</v>
      </c>
      <c r="C46" s="4" t="n">
        <v>1877</v>
      </c>
      <c r="D46" s="4" t="n">
        <v>1168</v>
      </c>
      <c r="E46" s="4" t="n">
        <v>0</v>
      </c>
      <c r="F46" s="4" t="n">
        <v>2</v>
      </c>
      <c r="G46" s="4" t="n">
        <v>812</v>
      </c>
      <c r="H46" s="4" t="n">
        <v>46</v>
      </c>
      <c r="I46" s="4" t="n">
        <v>2</v>
      </c>
      <c r="J46" s="4" t="n">
        <v>3907</v>
      </c>
      <c r="K46" s="2"/>
      <c r="L46" s="2"/>
      <c r="M46" s="2"/>
      <c r="N46" s="2"/>
    </row>
    <row r="47" customFormat="false" ht="13.5" hidden="false" customHeight="true" outlineLevel="0" collapsed="false">
      <c r="A47" s="2"/>
      <c r="B47" s="3" t="s">
        <v>47</v>
      </c>
      <c r="C47" s="4" t="n">
        <v>1910</v>
      </c>
      <c r="D47" s="4" t="n">
        <v>1352</v>
      </c>
      <c r="E47" s="4" t="n">
        <v>3</v>
      </c>
      <c r="F47" s="4" t="n">
        <v>6</v>
      </c>
      <c r="G47" s="4" t="n">
        <v>835</v>
      </c>
      <c r="H47" s="4" t="n">
        <v>52</v>
      </c>
      <c r="I47" s="4" t="n">
        <v>1</v>
      </c>
      <c r="J47" s="4" t="n">
        <v>4159</v>
      </c>
      <c r="K47" s="2"/>
      <c r="L47" s="2"/>
      <c r="M47" s="2"/>
      <c r="N47" s="2"/>
    </row>
    <row r="48" customFormat="false" ht="13.5" hidden="false" customHeight="true" outlineLevel="0" collapsed="false">
      <c r="A48" s="2"/>
      <c r="B48" s="3" t="s">
        <v>48</v>
      </c>
      <c r="C48" s="4" t="n">
        <v>1743</v>
      </c>
      <c r="D48" s="4" t="n">
        <v>1365</v>
      </c>
      <c r="E48" s="4" t="n">
        <v>1</v>
      </c>
      <c r="F48" s="4" t="n">
        <v>2</v>
      </c>
      <c r="G48" s="4" t="n">
        <v>544</v>
      </c>
      <c r="H48" s="4" t="n">
        <v>66</v>
      </c>
      <c r="I48" s="4" t="n">
        <v>0</v>
      </c>
      <c r="J48" s="4" t="n">
        <v>3721</v>
      </c>
      <c r="K48" s="2"/>
      <c r="L48" s="2"/>
      <c r="M48" s="2"/>
      <c r="N48" s="2"/>
    </row>
    <row r="49" customFormat="false" ht="13.5" hidden="false" customHeight="true" outlineLevel="0" collapsed="false">
      <c r="A49" s="2"/>
      <c r="B49" s="3" t="s">
        <v>49</v>
      </c>
      <c r="C49" s="4" t="n">
        <v>2207</v>
      </c>
      <c r="D49" s="4" t="n">
        <v>1686</v>
      </c>
      <c r="E49" s="4" t="n">
        <v>0</v>
      </c>
      <c r="F49" s="4" t="n">
        <v>3</v>
      </c>
      <c r="G49" s="4" t="n">
        <v>724</v>
      </c>
      <c r="H49" s="4" t="n">
        <v>89</v>
      </c>
      <c r="I49" s="4" t="n">
        <v>3</v>
      </c>
      <c r="J49" s="4" t="n">
        <v>4712</v>
      </c>
      <c r="K49" s="2"/>
      <c r="L49" s="2"/>
      <c r="M49" s="2"/>
      <c r="N49" s="2"/>
    </row>
    <row r="50" customFormat="false" ht="13.5" hidden="false" customHeight="true" outlineLevel="0" collapsed="false">
      <c r="A50" s="2"/>
      <c r="B50" s="3" t="s">
        <v>50</v>
      </c>
      <c r="C50" s="4" t="n">
        <v>25879</v>
      </c>
      <c r="D50" s="4" t="n">
        <v>15792</v>
      </c>
      <c r="E50" s="4" t="n">
        <v>14</v>
      </c>
      <c r="F50" s="4" t="n">
        <v>29</v>
      </c>
      <c r="G50" s="4" t="n">
        <v>12093</v>
      </c>
      <c r="H50" s="4" t="n">
        <v>666</v>
      </c>
      <c r="I50" s="4" t="n">
        <v>16</v>
      </c>
      <c r="J50" s="4" t="n">
        <v>54489</v>
      </c>
      <c r="K50" s="2"/>
      <c r="L50" s="2"/>
      <c r="M50" s="2"/>
      <c r="N50" s="2"/>
    </row>
    <row r="51" customFormat="false" ht="13.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customFormat="false" ht="13.5" hidden="false" customHeight="true" outlineLevel="0" collapsed="false">
      <c r="A52" s="2"/>
      <c r="B52" s="3" t="s">
        <v>29</v>
      </c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customFormat="false" ht="13.5" hidden="false" customHeight="true" outlineLevel="0" collapsed="false">
      <c r="A53" s="2"/>
      <c r="B53" s="3" t="s">
        <v>30</v>
      </c>
      <c r="C53" s="3" t="s">
        <v>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customFormat="false" ht="13.5" hidden="false" customHeight="true" outlineLevel="0" collapsed="false">
      <c r="A54" s="2"/>
      <c r="B54" s="3" t="s">
        <v>38</v>
      </c>
      <c r="C54" s="4" t="n">
        <v>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customFormat="false" ht="13.5" hidden="false" customHeight="true" outlineLevel="0" collapsed="false">
      <c r="A55" s="2"/>
      <c r="B55" s="3" t="s">
        <v>39</v>
      </c>
      <c r="C55" s="4" t="n">
        <v>1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customFormat="false" ht="13.5" hidden="false" customHeight="true" outlineLevel="0" collapsed="false">
      <c r="A56" s="2"/>
      <c r="B56" s="3" t="s">
        <v>40</v>
      </c>
      <c r="C56" s="4" t="n">
        <v>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customFormat="false" ht="13.5" hidden="false" customHeight="true" outlineLevel="0" collapsed="false">
      <c r="A57" s="2"/>
      <c r="B57" s="3" t="s">
        <v>41</v>
      </c>
      <c r="C57" s="4" t="n">
        <v>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customFormat="false" ht="13.5" hidden="false" customHeight="true" outlineLevel="0" collapsed="false">
      <c r="A58" s="2"/>
      <c r="B58" s="3" t="s">
        <v>42</v>
      </c>
      <c r="C58" s="4" t="n">
        <v>2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customFormat="false" ht="13.5" hidden="false" customHeight="true" outlineLevel="0" collapsed="false">
      <c r="A59" s="2"/>
      <c r="B59" s="3" t="s">
        <v>43</v>
      </c>
      <c r="C59" s="4" t="n">
        <v>4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customFormat="false" ht="13.5" hidden="false" customHeight="true" outlineLevel="0" collapsed="false">
      <c r="A60" s="2"/>
      <c r="B60" s="3" t="s">
        <v>44</v>
      </c>
      <c r="C60" s="4" t="n">
        <v>4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customFormat="false" ht="13.5" hidden="false" customHeight="true" outlineLevel="0" collapsed="false">
      <c r="A61" s="2"/>
      <c r="B61" s="3" t="s">
        <v>45</v>
      </c>
      <c r="C61" s="4" t="n">
        <v>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customFormat="false" ht="13.5" hidden="false" customHeight="true" outlineLevel="0" collapsed="false">
      <c r="A62" s="2"/>
      <c r="B62" s="3" t="s">
        <v>46</v>
      </c>
      <c r="C62" s="4" t="n">
        <v>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customFormat="false" ht="13.5" hidden="false" customHeight="true" outlineLevel="0" collapsed="false">
      <c r="A63" s="2"/>
      <c r="B63" s="3" t="s">
        <v>47</v>
      </c>
      <c r="C63" s="4" t="n">
        <v>6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customFormat="false" ht="13.5" hidden="false" customHeight="true" outlineLevel="0" collapsed="false">
      <c r="A64" s="2"/>
      <c r="B64" s="3" t="s">
        <v>48</v>
      </c>
      <c r="C64" s="4" t="n">
        <v>6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customFormat="false" ht="13.5" hidden="false" customHeight="true" outlineLevel="0" collapsed="false">
      <c r="A65" s="2"/>
      <c r="B65" s="3" t="s">
        <v>49</v>
      </c>
      <c r="C65" s="4" t="n">
        <v>3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customFormat="false" ht="13.5" hidden="false" customHeight="true" outlineLevel="0" collapsed="false">
      <c r="A66" s="2"/>
      <c r="B66" s="3" t="s">
        <v>50</v>
      </c>
      <c r="C66" s="4" t="n">
        <v>49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customFormat="false" ht="13.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customFormat="false" ht="13.5" hidden="false" customHeight="true" outlineLevel="0" collapsed="false">
      <c r="A68" s="2"/>
      <c r="B68" s="3" t="s">
        <v>26</v>
      </c>
      <c r="C68" s="3"/>
      <c r="D68" s="3"/>
      <c r="E68" s="3"/>
      <c r="F68" s="3"/>
      <c r="G68" s="3"/>
      <c r="H68" s="3"/>
      <c r="I68" s="3"/>
      <c r="J68" s="2"/>
      <c r="K68" s="2"/>
      <c r="L68" s="2"/>
      <c r="M68" s="2"/>
      <c r="N68" s="2"/>
    </row>
    <row r="69" customFormat="false" ht="13.5" hidden="false" customHeight="true" outlineLevel="0" collapsed="false">
      <c r="A69" s="2"/>
      <c r="B69" s="3" t="s">
        <v>30</v>
      </c>
      <c r="C69" s="3" t="s">
        <v>31</v>
      </c>
      <c r="D69" s="3" t="s">
        <v>32</v>
      </c>
      <c r="E69" s="3" t="s">
        <v>33</v>
      </c>
      <c r="F69" s="3" t="s">
        <v>34</v>
      </c>
      <c r="G69" s="3" t="s">
        <v>36</v>
      </c>
      <c r="H69" s="3" t="s">
        <v>37</v>
      </c>
      <c r="I69" s="3" t="s">
        <v>9</v>
      </c>
      <c r="J69" s="2"/>
      <c r="K69" s="2"/>
      <c r="L69" s="2"/>
      <c r="M69" s="2"/>
      <c r="N69" s="2"/>
    </row>
    <row r="70" customFormat="false" ht="13.5" hidden="false" customHeight="true" outlineLevel="0" collapsed="false">
      <c r="A70" s="2"/>
      <c r="B70" s="3" t="s">
        <v>38</v>
      </c>
      <c r="C70" s="4" t="n">
        <v>51</v>
      </c>
      <c r="D70" s="4" t="n">
        <v>208</v>
      </c>
      <c r="E70" s="4" t="n">
        <v>76</v>
      </c>
      <c r="F70" s="4" t="n">
        <v>23</v>
      </c>
      <c r="G70" s="4" t="n">
        <v>19</v>
      </c>
      <c r="H70" s="4" t="n">
        <v>0</v>
      </c>
      <c r="I70" s="4" t="n">
        <v>377</v>
      </c>
      <c r="J70" s="2"/>
      <c r="K70" s="2"/>
      <c r="L70" s="2"/>
      <c r="M70" s="2"/>
      <c r="N70" s="2"/>
    </row>
    <row r="71" customFormat="false" ht="13.5" hidden="false" customHeight="true" outlineLevel="0" collapsed="false">
      <c r="A71" s="2"/>
      <c r="B71" s="3" t="s">
        <v>39</v>
      </c>
      <c r="C71" s="4" t="n">
        <v>58</v>
      </c>
      <c r="D71" s="4" t="n">
        <v>188</v>
      </c>
      <c r="E71" s="4" t="n">
        <v>16</v>
      </c>
      <c r="F71" s="4" t="n">
        <v>6</v>
      </c>
      <c r="G71" s="4" t="n">
        <v>24</v>
      </c>
      <c r="H71" s="4" t="n">
        <v>1</v>
      </c>
      <c r="I71" s="4" t="n">
        <v>293</v>
      </c>
      <c r="J71" s="2"/>
      <c r="K71" s="2"/>
      <c r="L71" s="2"/>
      <c r="M71" s="2"/>
      <c r="N71" s="2"/>
    </row>
    <row r="72" customFormat="false" ht="13.5" hidden="false" customHeight="true" outlineLevel="0" collapsed="false">
      <c r="A72" s="2"/>
      <c r="B72" s="3" t="s">
        <v>40</v>
      </c>
      <c r="C72" s="4" t="n">
        <v>81</v>
      </c>
      <c r="D72" s="4" t="n">
        <v>242</v>
      </c>
      <c r="E72" s="4" t="n">
        <v>58</v>
      </c>
      <c r="F72" s="4" t="n">
        <v>6</v>
      </c>
      <c r="G72" s="4" t="n">
        <v>32</v>
      </c>
      <c r="H72" s="4" t="n">
        <v>57</v>
      </c>
      <c r="I72" s="4" t="n">
        <v>476</v>
      </c>
      <c r="J72" s="2"/>
      <c r="K72" s="2"/>
      <c r="L72" s="2"/>
      <c r="M72" s="2"/>
      <c r="N72" s="2"/>
    </row>
    <row r="73" customFormat="false" ht="13.5" hidden="false" customHeight="true" outlineLevel="0" collapsed="false">
      <c r="A73" s="2"/>
      <c r="B73" s="3" t="s">
        <v>41</v>
      </c>
      <c r="C73" s="4" t="n">
        <v>74</v>
      </c>
      <c r="D73" s="4" t="n">
        <v>255</v>
      </c>
      <c r="E73" s="4" t="n">
        <v>54</v>
      </c>
      <c r="F73" s="4" t="n">
        <v>20</v>
      </c>
      <c r="G73" s="4" t="n">
        <v>52</v>
      </c>
      <c r="H73" s="4" t="n">
        <v>0</v>
      </c>
      <c r="I73" s="4" t="n">
        <v>455</v>
      </c>
      <c r="J73" s="2"/>
      <c r="K73" s="2"/>
      <c r="L73" s="2"/>
      <c r="M73" s="2"/>
      <c r="N73" s="2"/>
    </row>
    <row r="74" customFormat="false" ht="13.5" hidden="false" customHeight="true" outlineLevel="0" collapsed="false">
      <c r="A74" s="2"/>
      <c r="B74" s="3" t="s">
        <v>42</v>
      </c>
      <c r="C74" s="4" t="n">
        <v>83</v>
      </c>
      <c r="D74" s="4" t="n">
        <v>272</v>
      </c>
      <c r="E74" s="4" t="n">
        <v>40</v>
      </c>
      <c r="F74" s="4" t="n">
        <v>10</v>
      </c>
      <c r="G74" s="4" t="n">
        <v>29</v>
      </c>
      <c r="H74" s="4" t="n">
        <v>0</v>
      </c>
      <c r="I74" s="4" t="n">
        <v>434</v>
      </c>
      <c r="J74" s="2"/>
      <c r="K74" s="2"/>
      <c r="L74" s="2"/>
      <c r="M74" s="2"/>
      <c r="N74" s="2"/>
    </row>
    <row r="75" customFormat="false" ht="13.5" hidden="false" customHeight="true" outlineLevel="0" collapsed="false">
      <c r="A75" s="2"/>
      <c r="B75" s="3" t="s">
        <v>43</v>
      </c>
      <c r="C75" s="4" t="n">
        <v>59</v>
      </c>
      <c r="D75" s="4" t="n">
        <v>271</v>
      </c>
      <c r="E75" s="4" t="n">
        <v>59</v>
      </c>
      <c r="F75" s="4" t="n">
        <v>17</v>
      </c>
      <c r="G75" s="4" t="n">
        <v>38</v>
      </c>
      <c r="H75" s="4" t="n">
        <v>0</v>
      </c>
      <c r="I75" s="4" t="n">
        <v>444</v>
      </c>
      <c r="J75" s="2"/>
      <c r="K75" s="2"/>
      <c r="L75" s="2"/>
      <c r="M75" s="2"/>
      <c r="N75" s="2"/>
    </row>
    <row r="76" customFormat="false" ht="13.5" hidden="false" customHeight="true" outlineLevel="0" collapsed="false">
      <c r="A76" s="2"/>
      <c r="B76" s="3" t="s">
        <v>44</v>
      </c>
      <c r="C76" s="4" t="n">
        <v>80</v>
      </c>
      <c r="D76" s="4" t="n">
        <v>277</v>
      </c>
      <c r="E76" s="4" t="n">
        <v>17</v>
      </c>
      <c r="F76" s="4" t="n">
        <v>7</v>
      </c>
      <c r="G76" s="4" t="n">
        <v>23</v>
      </c>
      <c r="H76" s="4" t="n">
        <v>0</v>
      </c>
      <c r="I76" s="4" t="n">
        <v>404</v>
      </c>
      <c r="J76" s="2"/>
      <c r="K76" s="2"/>
      <c r="L76" s="2"/>
      <c r="M76" s="2"/>
      <c r="N76" s="2"/>
    </row>
    <row r="77" customFormat="false" ht="13.5" hidden="false" customHeight="true" outlineLevel="0" collapsed="false">
      <c r="A77" s="2"/>
      <c r="B77" s="3" t="s">
        <v>45</v>
      </c>
      <c r="C77" s="4" t="n">
        <v>81</v>
      </c>
      <c r="D77" s="4" t="n">
        <v>274</v>
      </c>
      <c r="E77" s="4" t="n">
        <v>45</v>
      </c>
      <c r="F77" s="4" t="n">
        <v>26</v>
      </c>
      <c r="G77" s="4" t="n">
        <v>26</v>
      </c>
      <c r="H77" s="4" t="n">
        <v>0</v>
      </c>
      <c r="I77" s="4" t="n">
        <v>452</v>
      </c>
      <c r="J77" s="2"/>
      <c r="K77" s="2"/>
      <c r="L77" s="2"/>
      <c r="M77" s="2"/>
      <c r="N77" s="2"/>
    </row>
    <row r="78" customFormat="false" ht="13.5" hidden="false" customHeight="true" outlineLevel="0" collapsed="false">
      <c r="A78" s="2"/>
      <c r="B78" s="3" t="s">
        <v>46</v>
      </c>
      <c r="C78" s="4" t="n">
        <v>88</v>
      </c>
      <c r="D78" s="4" t="n">
        <v>290</v>
      </c>
      <c r="E78" s="4" t="n">
        <v>48</v>
      </c>
      <c r="F78" s="4" t="n">
        <v>5</v>
      </c>
      <c r="G78" s="4" t="n">
        <v>36</v>
      </c>
      <c r="H78" s="4" t="n">
        <v>0</v>
      </c>
      <c r="I78" s="4" t="n">
        <v>467</v>
      </c>
      <c r="J78" s="2"/>
      <c r="K78" s="2"/>
      <c r="L78" s="2"/>
      <c r="M78" s="2"/>
      <c r="N78" s="2"/>
    </row>
    <row r="79" customFormat="false" ht="13.5" hidden="false" customHeight="true" outlineLevel="0" collapsed="false">
      <c r="A79" s="2"/>
      <c r="B79" s="3" t="s">
        <v>47</v>
      </c>
      <c r="C79" s="4" t="n">
        <v>71</v>
      </c>
      <c r="D79" s="4" t="n">
        <v>239</v>
      </c>
      <c r="E79" s="4" t="n">
        <v>44</v>
      </c>
      <c r="F79" s="4" t="n">
        <v>7</v>
      </c>
      <c r="G79" s="4" t="n">
        <v>38</v>
      </c>
      <c r="H79" s="4" t="n">
        <v>0</v>
      </c>
      <c r="I79" s="4" t="n">
        <v>399</v>
      </c>
      <c r="J79" s="2"/>
      <c r="K79" s="2"/>
      <c r="L79" s="2"/>
      <c r="M79" s="2"/>
      <c r="N79" s="2"/>
    </row>
    <row r="80" customFormat="false" ht="13.5" hidden="false" customHeight="true" outlineLevel="0" collapsed="false">
      <c r="A80" s="2"/>
      <c r="B80" s="3" t="s">
        <v>48</v>
      </c>
      <c r="C80" s="4" t="n">
        <v>79</v>
      </c>
      <c r="D80" s="4" t="n">
        <v>215</v>
      </c>
      <c r="E80" s="4" t="n">
        <v>40</v>
      </c>
      <c r="F80" s="4" t="n">
        <v>8</v>
      </c>
      <c r="G80" s="4" t="n">
        <v>34</v>
      </c>
      <c r="H80" s="4" t="n">
        <v>1</v>
      </c>
      <c r="I80" s="4" t="n">
        <v>377</v>
      </c>
      <c r="J80" s="2"/>
      <c r="K80" s="2"/>
      <c r="L80" s="2"/>
      <c r="M80" s="2"/>
      <c r="N80" s="2"/>
    </row>
    <row r="81" customFormat="false" ht="13.5" hidden="false" customHeight="true" outlineLevel="0" collapsed="false">
      <c r="A81" s="2"/>
      <c r="B81" s="3" t="s">
        <v>49</v>
      </c>
      <c r="C81" s="4" t="n">
        <v>60</v>
      </c>
      <c r="D81" s="4" t="n">
        <v>239</v>
      </c>
      <c r="E81" s="4" t="n">
        <v>47</v>
      </c>
      <c r="F81" s="4" t="n">
        <v>5</v>
      </c>
      <c r="G81" s="4" t="n">
        <v>34</v>
      </c>
      <c r="H81" s="4" t="n">
        <v>0</v>
      </c>
      <c r="I81" s="4" t="n">
        <v>385</v>
      </c>
      <c r="J81" s="2"/>
      <c r="K81" s="2"/>
      <c r="L81" s="2"/>
      <c r="M81" s="2"/>
      <c r="N81" s="2"/>
    </row>
    <row r="82" customFormat="false" ht="13.5" hidden="false" customHeight="true" outlineLevel="0" collapsed="false">
      <c r="A82" s="2"/>
      <c r="B82" s="3" t="s">
        <v>50</v>
      </c>
      <c r="C82" s="4" t="n">
        <v>865</v>
      </c>
      <c r="D82" s="4" t="n">
        <v>2970</v>
      </c>
      <c r="E82" s="4" t="n">
        <v>544</v>
      </c>
      <c r="F82" s="4" t="n">
        <v>140</v>
      </c>
      <c r="G82" s="4" t="n">
        <v>385</v>
      </c>
      <c r="H82" s="4" t="n">
        <v>59</v>
      </c>
      <c r="I82" s="4" t="n">
        <v>4963</v>
      </c>
      <c r="J82" s="2"/>
      <c r="K82" s="2"/>
      <c r="L82" s="2"/>
      <c r="M82" s="2"/>
      <c r="N82" s="2"/>
    </row>
    <row r="83" customFormat="false" ht="13.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customFormat="false" ht="13.5" hidden="false" customHeight="true" outlineLevel="0" collapsed="false">
      <c r="A84" s="2"/>
      <c r="B84" s="3" t="s">
        <v>27</v>
      </c>
      <c r="C84" s="3"/>
      <c r="D84" s="3"/>
      <c r="E84" s="3"/>
      <c r="F84" s="3"/>
      <c r="G84" s="3"/>
      <c r="H84" s="3"/>
      <c r="I84" s="3"/>
      <c r="J84" s="2"/>
      <c r="K84" s="2"/>
      <c r="L84" s="2"/>
      <c r="M84" s="2"/>
      <c r="N84" s="2"/>
    </row>
    <row r="85" customFormat="false" ht="13.5" hidden="false" customHeight="true" outlineLevel="0" collapsed="false">
      <c r="A85" s="2"/>
      <c r="B85" s="3" t="s">
        <v>30</v>
      </c>
      <c r="C85" s="3" t="s">
        <v>31</v>
      </c>
      <c r="D85" s="3" t="s">
        <v>32</v>
      </c>
      <c r="E85" s="3" t="s">
        <v>33</v>
      </c>
      <c r="F85" s="3" t="s">
        <v>34</v>
      </c>
      <c r="G85" s="3" t="s">
        <v>36</v>
      </c>
      <c r="H85" s="3" t="s">
        <v>37</v>
      </c>
      <c r="I85" s="3" t="s">
        <v>9</v>
      </c>
      <c r="J85" s="2"/>
      <c r="K85" s="2"/>
      <c r="L85" s="2"/>
      <c r="M85" s="2"/>
      <c r="N85" s="2"/>
    </row>
    <row r="86" customFormat="false" ht="13.5" hidden="false" customHeight="true" outlineLevel="0" collapsed="false">
      <c r="A86" s="2"/>
      <c r="B86" s="3" t="s">
        <v>38</v>
      </c>
      <c r="C86" s="4" t="n">
        <v>19</v>
      </c>
      <c r="D86" s="4" t="n">
        <v>137</v>
      </c>
      <c r="E86" s="4" t="n">
        <v>62</v>
      </c>
      <c r="F86" s="4" t="n">
        <v>6</v>
      </c>
      <c r="G86" s="4" t="n">
        <v>9</v>
      </c>
      <c r="H86" s="4" t="n">
        <v>2</v>
      </c>
      <c r="I86" s="4" t="n">
        <v>235</v>
      </c>
      <c r="J86" s="2"/>
      <c r="K86" s="2"/>
      <c r="L86" s="2"/>
      <c r="M86" s="2"/>
      <c r="N86" s="2"/>
    </row>
    <row r="87" customFormat="false" ht="13.5" hidden="false" customHeight="true" outlineLevel="0" collapsed="false">
      <c r="A87" s="2"/>
      <c r="B87" s="3" t="s">
        <v>39</v>
      </c>
      <c r="C87" s="4" t="n">
        <v>30</v>
      </c>
      <c r="D87" s="4" t="n">
        <v>161</v>
      </c>
      <c r="E87" s="4" t="n">
        <v>17</v>
      </c>
      <c r="F87" s="4" t="n">
        <v>9</v>
      </c>
      <c r="G87" s="4" t="n">
        <v>10</v>
      </c>
      <c r="H87" s="4" t="n">
        <v>1</v>
      </c>
      <c r="I87" s="4" t="n">
        <v>228</v>
      </c>
      <c r="J87" s="2"/>
      <c r="K87" s="2"/>
      <c r="L87" s="2"/>
      <c r="M87" s="2"/>
      <c r="N87" s="2"/>
    </row>
    <row r="88" customFormat="false" ht="13.5" hidden="false" customHeight="true" outlineLevel="0" collapsed="false">
      <c r="A88" s="2"/>
      <c r="B88" s="3" t="s">
        <v>40</v>
      </c>
      <c r="C88" s="4" t="n">
        <v>29</v>
      </c>
      <c r="D88" s="4" t="n">
        <v>206</v>
      </c>
      <c r="E88" s="4" t="n">
        <v>56</v>
      </c>
      <c r="F88" s="4" t="n">
        <v>10</v>
      </c>
      <c r="G88" s="4" t="n">
        <v>19</v>
      </c>
      <c r="H88" s="4" t="n">
        <v>3</v>
      </c>
      <c r="I88" s="4" t="n">
        <v>323</v>
      </c>
      <c r="J88" s="2"/>
      <c r="K88" s="2"/>
      <c r="L88" s="2"/>
      <c r="M88" s="2"/>
      <c r="N88" s="2"/>
    </row>
    <row r="89" customFormat="false" ht="13.5" hidden="false" customHeight="true" outlineLevel="0" collapsed="false">
      <c r="A89" s="2"/>
      <c r="B89" s="3" t="s">
        <v>41</v>
      </c>
      <c r="C89" s="4" t="n">
        <v>31</v>
      </c>
      <c r="D89" s="4" t="n">
        <v>190</v>
      </c>
      <c r="E89" s="4" t="n">
        <v>54</v>
      </c>
      <c r="F89" s="4" t="n">
        <v>8</v>
      </c>
      <c r="G89" s="4" t="n">
        <v>16</v>
      </c>
      <c r="H89" s="4" t="n">
        <v>3</v>
      </c>
      <c r="I89" s="4" t="n">
        <v>302</v>
      </c>
      <c r="J89" s="2"/>
      <c r="K89" s="2"/>
      <c r="L89" s="2"/>
      <c r="M89" s="2"/>
      <c r="N89" s="2"/>
    </row>
    <row r="90" customFormat="false" ht="13.5" hidden="false" customHeight="true" outlineLevel="0" collapsed="false">
      <c r="A90" s="2"/>
      <c r="B90" s="3" t="s">
        <v>42</v>
      </c>
      <c r="C90" s="4" t="n">
        <v>45</v>
      </c>
      <c r="D90" s="4" t="n">
        <v>201</v>
      </c>
      <c r="E90" s="4" t="n">
        <v>51</v>
      </c>
      <c r="F90" s="4" t="n">
        <v>7</v>
      </c>
      <c r="G90" s="4" t="n">
        <v>15</v>
      </c>
      <c r="H90" s="4" t="n">
        <v>11</v>
      </c>
      <c r="I90" s="4" t="n">
        <v>330</v>
      </c>
      <c r="J90" s="2"/>
      <c r="K90" s="2"/>
      <c r="L90" s="2"/>
      <c r="M90" s="2"/>
      <c r="N90" s="2"/>
    </row>
    <row r="91" customFormat="false" ht="13.5" hidden="false" customHeight="true" outlineLevel="0" collapsed="false">
      <c r="A91" s="2"/>
      <c r="B91" s="3" t="s">
        <v>43</v>
      </c>
      <c r="C91" s="4" t="n">
        <v>34</v>
      </c>
      <c r="D91" s="4" t="n">
        <v>215</v>
      </c>
      <c r="E91" s="4" t="n">
        <v>59</v>
      </c>
      <c r="F91" s="4" t="n">
        <v>27</v>
      </c>
      <c r="G91" s="4" t="n">
        <v>14</v>
      </c>
      <c r="H91" s="4" t="n">
        <v>1</v>
      </c>
      <c r="I91" s="4" t="n">
        <v>350</v>
      </c>
      <c r="J91" s="2"/>
      <c r="K91" s="2"/>
      <c r="L91" s="2"/>
      <c r="M91" s="2"/>
      <c r="N91" s="2"/>
    </row>
    <row r="92" customFormat="false" ht="13.5" hidden="false" customHeight="true" outlineLevel="0" collapsed="false">
      <c r="A92" s="2"/>
      <c r="B92" s="3" t="s">
        <v>44</v>
      </c>
      <c r="C92" s="4" t="n">
        <v>31</v>
      </c>
      <c r="D92" s="4" t="n">
        <v>167</v>
      </c>
      <c r="E92" s="4" t="n">
        <v>40</v>
      </c>
      <c r="F92" s="4" t="n">
        <v>12</v>
      </c>
      <c r="G92" s="4" t="n">
        <v>9</v>
      </c>
      <c r="H92" s="4" t="n">
        <v>2</v>
      </c>
      <c r="I92" s="4" t="n">
        <v>261</v>
      </c>
      <c r="J92" s="2"/>
      <c r="K92" s="2"/>
      <c r="L92" s="2"/>
      <c r="M92" s="2"/>
      <c r="N92" s="2"/>
    </row>
    <row r="93" customFormat="false" ht="13.5" hidden="false" customHeight="true" outlineLevel="0" collapsed="false">
      <c r="A93" s="2"/>
      <c r="B93" s="3" t="s">
        <v>45</v>
      </c>
      <c r="C93" s="4" t="n">
        <v>37</v>
      </c>
      <c r="D93" s="4" t="n">
        <v>182</v>
      </c>
      <c r="E93" s="4" t="n">
        <v>60</v>
      </c>
      <c r="F93" s="4" t="n">
        <v>15</v>
      </c>
      <c r="G93" s="4" t="n">
        <v>9</v>
      </c>
      <c r="H93" s="4" t="n">
        <v>3</v>
      </c>
      <c r="I93" s="4" t="n">
        <v>306</v>
      </c>
      <c r="J93" s="2"/>
      <c r="K93" s="2"/>
      <c r="L93" s="2"/>
      <c r="M93" s="2"/>
      <c r="N93" s="2"/>
    </row>
    <row r="94" customFormat="false" ht="13.5" hidden="false" customHeight="true" outlineLevel="0" collapsed="false">
      <c r="A94" s="2"/>
      <c r="B94" s="3" t="s">
        <v>46</v>
      </c>
      <c r="C94" s="4" t="n">
        <v>29</v>
      </c>
      <c r="D94" s="4" t="n">
        <v>167</v>
      </c>
      <c r="E94" s="4" t="n">
        <v>80</v>
      </c>
      <c r="F94" s="4" t="n">
        <v>12</v>
      </c>
      <c r="G94" s="4" t="n">
        <v>21</v>
      </c>
      <c r="H94" s="4" t="n">
        <v>2</v>
      </c>
      <c r="I94" s="4" t="n">
        <v>311</v>
      </c>
      <c r="J94" s="2"/>
      <c r="K94" s="2"/>
      <c r="L94" s="2"/>
      <c r="M94" s="2"/>
      <c r="N94" s="2"/>
    </row>
    <row r="95" customFormat="false" ht="13.5" hidden="false" customHeight="true" outlineLevel="0" collapsed="false">
      <c r="A95" s="2"/>
      <c r="B95" s="3" t="s">
        <v>47</v>
      </c>
      <c r="C95" s="4" t="n">
        <v>33</v>
      </c>
      <c r="D95" s="4" t="n">
        <v>197</v>
      </c>
      <c r="E95" s="4" t="n">
        <v>77</v>
      </c>
      <c r="F95" s="4" t="n">
        <v>7</v>
      </c>
      <c r="G95" s="4" t="n">
        <v>17</v>
      </c>
      <c r="H95" s="4" t="n">
        <v>2</v>
      </c>
      <c r="I95" s="4" t="n">
        <v>333</v>
      </c>
      <c r="J95" s="2"/>
      <c r="K95" s="2"/>
      <c r="L95" s="2"/>
      <c r="M95" s="2"/>
      <c r="N95" s="2"/>
    </row>
    <row r="96" customFormat="false" ht="13.5" hidden="false" customHeight="true" outlineLevel="0" collapsed="false">
      <c r="A96" s="2"/>
      <c r="B96" s="3" t="s">
        <v>48</v>
      </c>
      <c r="C96" s="4" t="n">
        <v>37</v>
      </c>
      <c r="D96" s="4" t="n">
        <v>136</v>
      </c>
      <c r="E96" s="4" t="n">
        <v>90</v>
      </c>
      <c r="F96" s="4" t="n">
        <v>10</v>
      </c>
      <c r="G96" s="4" t="n">
        <v>11</v>
      </c>
      <c r="H96" s="4" t="n">
        <v>14</v>
      </c>
      <c r="I96" s="4" t="n">
        <v>298</v>
      </c>
      <c r="J96" s="2"/>
      <c r="K96" s="2"/>
      <c r="L96" s="2"/>
      <c r="M96" s="2"/>
      <c r="N96" s="2"/>
    </row>
    <row r="97" customFormat="false" ht="13.5" hidden="false" customHeight="true" outlineLevel="0" collapsed="false">
      <c r="A97" s="2"/>
      <c r="B97" s="3" t="s">
        <v>49</v>
      </c>
      <c r="C97" s="4" t="n">
        <v>34</v>
      </c>
      <c r="D97" s="4" t="n">
        <v>177</v>
      </c>
      <c r="E97" s="4" t="n">
        <v>68</v>
      </c>
      <c r="F97" s="4" t="n">
        <v>6</v>
      </c>
      <c r="G97" s="4" t="n">
        <v>13</v>
      </c>
      <c r="H97" s="4" t="n">
        <v>0</v>
      </c>
      <c r="I97" s="4" t="n">
        <v>298</v>
      </c>
      <c r="J97" s="2"/>
      <c r="K97" s="2"/>
      <c r="L97" s="2"/>
      <c r="M97" s="2"/>
      <c r="N97" s="2"/>
    </row>
    <row r="98" customFormat="false" ht="13.5" hidden="false" customHeight="true" outlineLevel="0" collapsed="false">
      <c r="A98" s="2"/>
      <c r="B98" s="3" t="s">
        <v>50</v>
      </c>
      <c r="C98" s="4" t="n">
        <v>389</v>
      </c>
      <c r="D98" s="4" t="n">
        <v>2136</v>
      </c>
      <c r="E98" s="4" t="n">
        <v>714</v>
      </c>
      <c r="F98" s="4" t="n">
        <v>129</v>
      </c>
      <c r="G98" s="4" t="n">
        <v>163</v>
      </c>
      <c r="H98" s="4" t="n">
        <v>44</v>
      </c>
      <c r="I98" s="4" t="n">
        <v>3575</v>
      </c>
      <c r="J98" s="2"/>
      <c r="K98" s="2"/>
      <c r="L98" s="2"/>
      <c r="M98" s="2"/>
      <c r="N98" s="2"/>
    </row>
    <row r="99" customFormat="false" ht="13.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customFormat="false" ht="13.5" hidden="false" customHeight="true" outlineLevel="0" collapsed="false">
      <c r="A100" s="2"/>
      <c r="B100" s="3" t="s">
        <v>28</v>
      </c>
      <c r="C100" s="3"/>
      <c r="D100" s="3"/>
      <c r="E100" s="3"/>
      <c r="F100" s="3"/>
      <c r="G100" s="3"/>
      <c r="H100" s="3"/>
      <c r="I100" s="3"/>
      <c r="J100" s="2"/>
      <c r="K100" s="2"/>
      <c r="L100" s="2"/>
      <c r="M100" s="2"/>
      <c r="N100" s="2"/>
    </row>
    <row r="101" customFormat="false" ht="13.5" hidden="false" customHeight="true" outlineLevel="0" collapsed="false">
      <c r="A101" s="2"/>
      <c r="B101" s="3" t="s">
        <v>30</v>
      </c>
      <c r="C101" s="3" t="s">
        <v>31</v>
      </c>
      <c r="D101" s="3" t="s">
        <v>32</v>
      </c>
      <c r="E101" s="3" t="s">
        <v>33</v>
      </c>
      <c r="F101" s="3" t="s">
        <v>34</v>
      </c>
      <c r="G101" s="3" t="s">
        <v>36</v>
      </c>
      <c r="H101" s="3" t="s">
        <v>37</v>
      </c>
      <c r="I101" s="3" t="s">
        <v>9</v>
      </c>
      <c r="J101" s="2"/>
      <c r="K101" s="2"/>
      <c r="L101" s="2"/>
      <c r="M101" s="2"/>
      <c r="N101" s="2"/>
    </row>
    <row r="102" customFormat="false" ht="13.5" hidden="false" customHeight="true" outlineLevel="0" collapsed="false">
      <c r="A102" s="2"/>
      <c r="B102" s="3" t="s">
        <v>38</v>
      </c>
      <c r="C102" s="4" t="n">
        <v>53</v>
      </c>
      <c r="D102" s="4" t="n">
        <v>123</v>
      </c>
      <c r="E102" s="4" t="n">
        <v>46</v>
      </c>
      <c r="F102" s="4" t="n">
        <v>3</v>
      </c>
      <c r="G102" s="4" t="n">
        <v>9</v>
      </c>
      <c r="H102" s="4" t="n">
        <v>0</v>
      </c>
      <c r="I102" s="4" t="n">
        <v>234</v>
      </c>
      <c r="J102" s="2"/>
      <c r="K102" s="2"/>
      <c r="L102" s="2"/>
      <c r="M102" s="2"/>
      <c r="N102" s="2"/>
    </row>
    <row r="103" customFormat="false" ht="13.5" hidden="false" customHeight="true" outlineLevel="0" collapsed="false">
      <c r="A103" s="2"/>
      <c r="B103" s="3" t="s">
        <v>39</v>
      </c>
      <c r="C103" s="4" t="n">
        <v>51</v>
      </c>
      <c r="D103" s="4" t="n">
        <v>141</v>
      </c>
      <c r="E103" s="4" t="n">
        <v>20</v>
      </c>
      <c r="F103" s="4" t="n">
        <v>2</v>
      </c>
      <c r="G103" s="4" t="n">
        <v>13</v>
      </c>
      <c r="H103" s="4" t="n">
        <v>0</v>
      </c>
      <c r="I103" s="4" t="n">
        <v>227</v>
      </c>
      <c r="J103" s="2"/>
      <c r="K103" s="2"/>
      <c r="L103" s="2"/>
      <c r="M103" s="2"/>
      <c r="N103" s="2"/>
    </row>
    <row r="104" customFormat="false" ht="13.5" hidden="false" customHeight="true" outlineLevel="0" collapsed="false">
      <c r="A104" s="2"/>
      <c r="B104" s="3" t="s">
        <v>40</v>
      </c>
      <c r="C104" s="4" t="n">
        <v>55</v>
      </c>
      <c r="D104" s="4" t="n">
        <v>168</v>
      </c>
      <c r="E104" s="4" t="n">
        <v>17</v>
      </c>
      <c r="F104" s="4" t="n">
        <v>5</v>
      </c>
      <c r="G104" s="4" t="n">
        <v>11</v>
      </c>
      <c r="H104" s="4" t="n">
        <v>2</v>
      </c>
      <c r="I104" s="4" t="n">
        <v>258</v>
      </c>
      <c r="J104" s="2"/>
      <c r="K104" s="2"/>
      <c r="L104" s="2"/>
      <c r="M104" s="2"/>
      <c r="N104" s="2"/>
    </row>
    <row r="105" customFormat="false" ht="13.5" hidden="false" customHeight="true" outlineLevel="0" collapsed="false">
      <c r="A105" s="2"/>
      <c r="B105" s="3" t="s">
        <v>41</v>
      </c>
      <c r="C105" s="4" t="n">
        <v>39</v>
      </c>
      <c r="D105" s="4" t="n">
        <v>147</v>
      </c>
      <c r="E105" s="4" t="n">
        <v>32</v>
      </c>
      <c r="F105" s="4" t="n">
        <v>3</v>
      </c>
      <c r="G105" s="4" t="n">
        <v>15</v>
      </c>
      <c r="H105" s="4" t="n">
        <v>0</v>
      </c>
      <c r="I105" s="4" t="n">
        <v>236</v>
      </c>
      <c r="J105" s="2"/>
      <c r="K105" s="2"/>
      <c r="L105" s="2"/>
      <c r="M105" s="2"/>
      <c r="N105" s="2"/>
    </row>
    <row r="106" customFormat="false" ht="13.5" hidden="false" customHeight="true" outlineLevel="0" collapsed="false">
      <c r="A106" s="2"/>
      <c r="B106" s="3" t="s">
        <v>42</v>
      </c>
      <c r="C106" s="4" t="n">
        <v>36</v>
      </c>
      <c r="D106" s="4" t="n">
        <v>145</v>
      </c>
      <c r="E106" s="4" t="n">
        <v>32</v>
      </c>
      <c r="F106" s="4" t="n">
        <v>2</v>
      </c>
      <c r="G106" s="4" t="n">
        <v>9</v>
      </c>
      <c r="H106" s="4" t="n">
        <v>0</v>
      </c>
      <c r="I106" s="4" t="n">
        <v>224</v>
      </c>
      <c r="J106" s="2"/>
      <c r="K106" s="2"/>
      <c r="L106" s="2"/>
      <c r="M106" s="2"/>
      <c r="N106" s="2"/>
    </row>
    <row r="107" customFormat="false" ht="13.5" hidden="false" customHeight="true" outlineLevel="0" collapsed="false">
      <c r="A107" s="2"/>
      <c r="B107" s="3" t="s">
        <v>43</v>
      </c>
      <c r="C107" s="4" t="n">
        <v>50</v>
      </c>
      <c r="D107" s="4" t="n">
        <v>177</v>
      </c>
      <c r="E107" s="4" t="n">
        <v>39</v>
      </c>
      <c r="F107" s="4" t="n">
        <v>4</v>
      </c>
      <c r="G107" s="4" t="n">
        <v>7</v>
      </c>
      <c r="H107" s="4" t="n">
        <v>0</v>
      </c>
      <c r="I107" s="4" t="n">
        <v>277</v>
      </c>
      <c r="J107" s="2"/>
      <c r="K107" s="2"/>
      <c r="L107" s="2"/>
      <c r="M107" s="2"/>
      <c r="N107" s="2"/>
    </row>
    <row r="108" customFormat="false" ht="13.5" hidden="false" customHeight="true" outlineLevel="0" collapsed="false">
      <c r="A108" s="2"/>
      <c r="B108" s="3" t="s">
        <v>44</v>
      </c>
      <c r="C108" s="4" t="n">
        <v>38</v>
      </c>
      <c r="D108" s="4" t="n">
        <v>132</v>
      </c>
      <c r="E108" s="4" t="n">
        <v>14</v>
      </c>
      <c r="F108" s="4" t="n">
        <v>2</v>
      </c>
      <c r="G108" s="4" t="n">
        <v>12</v>
      </c>
      <c r="H108" s="4" t="n">
        <v>0</v>
      </c>
      <c r="I108" s="4" t="n">
        <v>198</v>
      </c>
      <c r="J108" s="2"/>
      <c r="K108" s="2"/>
      <c r="L108" s="2"/>
      <c r="M108" s="2"/>
      <c r="N108" s="2"/>
    </row>
    <row r="109" customFormat="false" ht="13.5" hidden="false" customHeight="true" outlineLevel="0" collapsed="false">
      <c r="A109" s="2"/>
      <c r="B109" s="3" t="s">
        <v>45</v>
      </c>
      <c r="C109" s="4" t="n">
        <v>44</v>
      </c>
      <c r="D109" s="4" t="n">
        <v>159</v>
      </c>
      <c r="E109" s="4" t="n">
        <v>0</v>
      </c>
      <c r="F109" s="4" t="n">
        <v>2</v>
      </c>
      <c r="G109" s="4" t="n">
        <v>12</v>
      </c>
      <c r="H109" s="4" t="n">
        <v>5</v>
      </c>
      <c r="I109" s="4" t="n">
        <v>222</v>
      </c>
      <c r="J109" s="2"/>
      <c r="K109" s="2"/>
      <c r="L109" s="2"/>
      <c r="M109" s="2"/>
      <c r="N109" s="2"/>
    </row>
    <row r="110" customFormat="false" ht="13.5" hidden="false" customHeight="true" outlineLevel="0" collapsed="false">
      <c r="A110" s="2"/>
      <c r="B110" s="3" t="s">
        <v>46</v>
      </c>
      <c r="C110" s="4" t="n">
        <v>47</v>
      </c>
      <c r="D110" s="4" t="n">
        <v>140</v>
      </c>
      <c r="E110" s="4" t="n">
        <v>25</v>
      </c>
      <c r="F110" s="4" t="n">
        <v>1</v>
      </c>
      <c r="G110" s="4" t="n">
        <v>12</v>
      </c>
      <c r="H110" s="4" t="n">
        <v>15</v>
      </c>
      <c r="I110" s="4" t="n">
        <v>240</v>
      </c>
      <c r="J110" s="2"/>
      <c r="K110" s="2"/>
      <c r="L110" s="2"/>
      <c r="M110" s="2"/>
      <c r="N110" s="2"/>
    </row>
    <row r="111" customFormat="false" ht="13.5" hidden="false" customHeight="true" outlineLevel="0" collapsed="false">
      <c r="A111" s="2"/>
      <c r="B111" s="3" t="s">
        <v>47</v>
      </c>
      <c r="C111" s="4" t="n">
        <v>44</v>
      </c>
      <c r="D111" s="4" t="n">
        <v>139</v>
      </c>
      <c r="E111" s="4" t="n">
        <v>10</v>
      </c>
      <c r="F111" s="4" t="n">
        <v>3</v>
      </c>
      <c r="G111" s="4" t="n">
        <v>12</v>
      </c>
      <c r="H111" s="4" t="n">
        <v>6</v>
      </c>
      <c r="I111" s="4" t="n">
        <v>214</v>
      </c>
      <c r="J111" s="2"/>
      <c r="K111" s="2"/>
      <c r="L111" s="2"/>
      <c r="M111" s="2"/>
      <c r="N111" s="2"/>
    </row>
    <row r="112" customFormat="false" ht="13.5" hidden="false" customHeight="true" outlineLevel="0" collapsed="false">
      <c r="A112" s="2"/>
      <c r="B112" s="3" t="s">
        <v>48</v>
      </c>
      <c r="C112" s="4" t="n">
        <v>50</v>
      </c>
      <c r="D112" s="4" t="n">
        <v>165</v>
      </c>
      <c r="E112" s="4" t="n">
        <v>46</v>
      </c>
      <c r="F112" s="4" t="n">
        <v>3</v>
      </c>
      <c r="G112" s="4" t="n">
        <v>17</v>
      </c>
      <c r="H112" s="4" t="n">
        <v>6</v>
      </c>
      <c r="I112" s="4" t="n">
        <v>287</v>
      </c>
      <c r="J112" s="2"/>
      <c r="K112" s="2"/>
      <c r="L112" s="2"/>
      <c r="M112" s="2"/>
      <c r="N112" s="2"/>
    </row>
    <row r="113" customFormat="false" ht="13.5" hidden="false" customHeight="true" outlineLevel="0" collapsed="false">
      <c r="A113" s="2"/>
      <c r="B113" s="3" t="s">
        <v>49</v>
      </c>
      <c r="C113" s="4" t="n">
        <v>52</v>
      </c>
      <c r="D113" s="4" t="n">
        <v>157</v>
      </c>
      <c r="E113" s="4" t="n">
        <v>26</v>
      </c>
      <c r="F113" s="4" t="n">
        <v>3</v>
      </c>
      <c r="G113" s="4" t="n">
        <v>14</v>
      </c>
      <c r="H113" s="4" t="n">
        <v>0</v>
      </c>
      <c r="I113" s="4" t="n">
        <v>252</v>
      </c>
      <c r="J113" s="2"/>
      <c r="K113" s="2"/>
      <c r="L113" s="2"/>
      <c r="M113" s="2"/>
      <c r="N113" s="2"/>
    </row>
    <row r="114" customFormat="false" ht="13.5" hidden="false" customHeight="true" outlineLevel="0" collapsed="false">
      <c r="A114" s="2"/>
      <c r="B114" s="3" t="s">
        <v>50</v>
      </c>
      <c r="C114" s="4" t="n">
        <v>559</v>
      </c>
      <c r="D114" s="4" t="n">
        <v>1793</v>
      </c>
      <c r="E114" s="4" t="n">
        <v>307</v>
      </c>
      <c r="F114" s="4" t="n">
        <v>33</v>
      </c>
      <c r="G114" s="4" t="n">
        <v>143</v>
      </c>
      <c r="H114" s="4" t="n">
        <v>34</v>
      </c>
      <c r="I114" s="4" t="n">
        <v>2869</v>
      </c>
      <c r="J114" s="2"/>
      <c r="K114" s="2"/>
      <c r="L114" s="2"/>
      <c r="M114" s="2"/>
      <c r="N114" s="2"/>
    </row>
    <row r="115" customFormat="false" ht="13.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</sheetData>
  <mergeCells count="8">
    <mergeCell ref="B2:J2"/>
    <mergeCell ref="B4:J4"/>
    <mergeCell ref="B20:J20"/>
    <mergeCell ref="B36:J36"/>
    <mergeCell ref="B52:C52"/>
    <mergeCell ref="B68:I68"/>
    <mergeCell ref="B84:I84"/>
    <mergeCell ref="B100:I100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11" min="1" style="0" width="11.43"/>
  </cols>
  <sheetData>
    <row r="1" customFormat="false" ht="13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3.5" hidden="false" customHeight="true" outlineLevel="0" collapsed="false">
      <c r="A2" s="2"/>
      <c r="B2" s="3" t="n">
        <v>2017</v>
      </c>
      <c r="C2" s="3"/>
      <c r="D2" s="3"/>
      <c r="E2" s="3"/>
      <c r="F2" s="3"/>
      <c r="G2" s="3"/>
      <c r="H2" s="3"/>
      <c r="I2" s="3"/>
      <c r="J2" s="3"/>
      <c r="K2" s="2"/>
    </row>
    <row r="3" customFormat="false" ht="13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3.5" hidden="false" customHeight="true" outlineLevel="0" collapsed="false">
      <c r="A4" s="2"/>
      <c r="B4" s="3" t="s">
        <v>0</v>
      </c>
      <c r="C4" s="3"/>
      <c r="D4" s="3"/>
      <c r="E4" s="3"/>
      <c r="F4" s="3"/>
      <c r="G4" s="3"/>
      <c r="H4" s="3"/>
      <c r="I4" s="3"/>
      <c r="J4" s="3"/>
      <c r="K4" s="2"/>
    </row>
    <row r="5" customFormat="false" ht="13.5" hidden="false" customHeight="true" outlineLevel="0" collapsed="false">
      <c r="A5" s="2"/>
      <c r="B5" s="3" t="s">
        <v>30</v>
      </c>
      <c r="C5" s="3" t="s">
        <v>31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37</v>
      </c>
      <c r="J5" s="3" t="s">
        <v>9</v>
      </c>
      <c r="K5" s="2"/>
    </row>
    <row r="6" customFormat="false" ht="13.5" hidden="false" customHeight="true" outlineLevel="0" collapsed="false">
      <c r="A6" s="2"/>
      <c r="B6" s="3" t="s">
        <v>38</v>
      </c>
      <c r="C6" s="4" t="n">
        <v>851</v>
      </c>
      <c r="D6" s="4" t="n">
        <v>936</v>
      </c>
      <c r="E6" s="4" t="n">
        <v>5</v>
      </c>
      <c r="F6" s="4" t="n">
        <v>3</v>
      </c>
      <c r="G6" s="4" t="n">
        <v>9364</v>
      </c>
      <c r="H6" s="4" t="n">
        <v>341</v>
      </c>
      <c r="I6" s="4" t="n">
        <v>2</v>
      </c>
      <c r="J6" s="4" t="n">
        <v>11502</v>
      </c>
      <c r="K6" s="2"/>
    </row>
    <row r="7" customFormat="false" ht="13.5" hidden="false" customHeight="true" outlineLevel="0" collapsed="false">
      <c r="A7" s="2"/>
      <c r="B7" s="3" t="s">
        <v>39</v>
      </c>
      <c r="C7" s="4" t="n">
        <v>707</v>
      </c>
      <c r="D7" s="4" t="n">
        <v>794</v>
      </c>
      <c r="E7" s="4" t="n">
        <v>1</v>
      </c>
      <c r="F7" s="4" t="n">
        <v>5</v>
      </c>
      <c r="G7" s="4" t="n">
        <v>8078</v>
      </c>
      <c r="H7" s="4" t="n">
        <v>245</v>
      </c>
      <c r="I7" s="4" t="n">
        <v>6</v>
      </c>
      <c r="J7" s="4" t="n">
        <v>9836</v>
      </c>
      <c r="K7" s="2"/>
    </row>
    <row r="8" customFormat="false" ht="13.5" hidden="false" customHeight="true" outlineLevel="0" collapsed="false">
      <c r="A8" s="2"/>
      <c r="B8" s="3" t="s">
        <v>40</v>
      </c>
      <c r="C8" s="4" t="n">
        <v>1374</v>
      </c>
      <c r="D8" s="4" t="n">
        <v>1237</v>
      </c>
      <c r="E8" s="4" t="n">
        <v>3</v>
      </c>
      <c r="F8" s="4" t="n">
        <v>2</v>
      </c>
      <c r="G8" s="4" t="n">
        <v>10184</v>
      </c>
      <c r="H8" s="4" t="n">
        <v>412</v>
      </c>
      <c r="I8" s="4" t="n">
        <v>1</v>
      </c>
      <c r="J8" s="4" t="n">
        <v>13213</v>
      </c>
      <c r="K8" s="2"/>
    </row>
    <row r="9" customFormat="false" ht="13.5" hidden="false" customHeight="true" outlineLevel="0" collapsed="false">
      <c r="A9" s="2"/>
      <c r="B9" s="3" t="s">
        <v>41</v>
      </c>
      <c r="C9" s="4" t="n">
        <v>859</v>
      </c>
      <c r="D9" s="4" t="n">
        <v>983</v>
      </c>
      <c r="E9" s="4" t="n">
        <v>1</v>
      </c>
      <c r="F9" s="4" t="n">
        <v>3</v>
      </c>
      <c r="G9" s="4" t="n">
        <v>7973</v>
      </c>
      <c r="H9" s="4" t="n">
        <v>346</v>
      </c>
      <c r="I9" s="4" t="n">
        <v>0</v>
      </c>
      <c r="J9" s="4" t="n">
        <v>10165</v>
      </c>
      <c r="K9" s="2"/>
    </row>
    <row r="10" customFormat="false" ht="13.5" hidden="false" customHeight="true" outlineLevel="0" collapsed="false">
      <c r="A10" s="2"/>
      <c r="B10" s="3" t="s">
        <v>42</v>
      </c>
      <c r="C10" s="4" t="n">
        <v>1145</v>
      </c>
      <c r="D10" s="4" t="n">
        <v>1181</v>
      </c>
      <c r="E10" s="4" t="n">
        <v>10</v>
      </c>
      <c r="F10" s="4" t="n">
        <v>0</v>
      </c>
      <c r="G10" s="4" t="n">
        <v>10354</v>
      </c>
      <c r="H10" s="4" t="n">
        <v>374</v>
      </c>
      <c r="I10" s="4" t="n">
        <v>3</v>
      </c>
      <c r="J10" s="4" t="n">
        <v>13067</v>
      </c>
      <c r="K10" s="2"/>
    </row>
    <row r="11" customFormat="false" ht="13.5" hidden="false" customHeight="true" outlineLevel="0" collapsed="false">
      <c r="A11" s="2"/>
      <c r="B11" s="3" t="s">
        <v>43</v>
      </c>
      <c r="C11" s="4" t="n">
        <v>1145</v>
      </c>
      <c r="D11" s="4" t="n">
        <v>1304</v>
      </c>
      <c r="E11" s="4" t="n">
        <v>8</v>
      </c>
      <c r="F11" s="4" t="n">
        <v>3</v>
      </c>
      <c r="G11" s="4" t="n">
        <v>213</v>
      </c>
      <c r="H11" s="4" t="n">
        <v>448</v>
      </c>
      <c r="I11" s="4" t="n">
        <v>1</v>
      </c>
      <c r="J11" s="4" t="n">
        <v>3122</v>
      </c>
      <c r="K11" s="2"/>
    </row>
    <row r="12" customFormat="false" ht="13.5" hidden="false" customHeight="true" outlineLevel="0" collapsed="false">
      <c r="A12" s="2"/>
      <c r="B12" s="3" t="s">
        <v>44</v>
      </c>
      <c r="C12" s="4" t="n">
        <v>959</v>
      </c>
      <c r="D12" s="4" t="n">
        <v>1147</v>
      </c>
      <c r="E12" s="4" t="n">
        <v>5</v>
      </c>
      <c r="F12" s="4" t="n">
        <v>4</v>
      </c>
      <c r="G12" s="4" t="n">
        <v>24</v>
      </c>
      <c r="H12" s="4" t="n">
        <v>353</v>
      </c>
      <c r="I12" s="4" t="n">
        <v>2</v>
      </c>
      <c r="J12" s="4" t="n">
        <v>2494</v>
      </c>
      <c r="K12" s="2"/>
    </row>
    <row r="13" customFormat="false" ht="13.5" hidden="false" customHeight="true" outlineLevel="0" collapsed="false">
      <c r="A13" s="2"/>
      <c r="B13" s="3" t="s">
        <v>45</v>
      </c>
      <c r="C13" s="4" t="n">
        <v>1172</v>
      </c>
      <c r="D13" s="4" t="n">
        <v>1454</v>
      </c>
      <c r="E13" s="4" t="n">
        <v>11</v>
      </c>
      <c r="F13" s="4" t="n">
        <v>8</v>
      </c>
      <c r="G13" s="4" t="n">
        <v>171</v>
      </c>
      <c r="H13" s="4" t="n">
        <v>557</v>
      </c>
      <c r="I13" s="4" t="n">
        <v>2</v>
      </c>
      <c r="J13" s="4" t="n">
        <v>3375</v>
      </c>
      <c r="K13" s="2"/>
    </row>
    <row r="14" customFormat="false" ht="13.5" hidden="false" customHeight="true" outlineLevel="0" collapsed="false">
      <c r="A14" s="2"/>
      <c r="B14" s="3" t="s">
        <v>46</v>
      </c>
      <c r="C14" s="4" t="n">
        <v>980</v>
      </c>
      <c r="D14" s="4" t="n">
        <v>1159</v>
      </c>
      <c r="E14" s="4" t="n">
        <v>8</v>
      </c>
      <c r="F14" s="4" t="n">
        <v>2</v>
      </c>
      <c r="G14" s="4" t="n">
        <v>165</v>
      </c>
      <c r="H14" s="4" t="n">
        <v>411</v>
      </c>
      <c r="I14" s="4" t="n">
        <v>0</v>
      </c>
      <c r="J14" s="4" t="n">
        <v>2725</v>
      </c>
      <c r="K14" s="2"/>
    </row>
    <row r="15" customFormat="false" ht="13.5" hidden="false" customHeight="true" outlineLevel="0" collapsed="false">
      <c r="A15" s="2"/>
      <c r="B15" s="3" t="s">
        <v>47</v>
      </c>
      <c r="C15" s="4" t="n">
        <v>847</v>
      </c>
      <c r="D15" s="4" t="n">
        <v>1044</v>
      </c>
      <c r="E15" s="4" t="n">
        <v>7</v>
      </c>
      <c r="F15" s="4" t="n">
        <v>2</v>
      </c>
      <c r="G15" s="4" t="n">
        <v>0</v>
      </c>
      <c r="H15" s="4" t="n">
        <v>387</v>
      </c>
      <c r="I15" s="4" t="n">
        <v>4</v>
      </c>
      <c r="J15" s="4" t="n">
        <v>2291</v>
      </c>
      <c r="K15" s="2"/>
    </row>
    <row r="16" customFormat="false" ht="13.5" hidden="false" customHeight="true" outlineLevel="0" collapsed="false">
      <c r="A16" s="2"/>
      <c r="B16" s="3" t="s">
        <v>48</v>
      </c>
      <c r="C16" s="4" t="n">
        <v>931</v>
      </c>
      <c r="D16" s="4" t="n">
        <v>1185</v>
      </c>
      <c r="E16" s="4" t="n">
        <v>4</v>
      </c>
      <c r="F16" s="4" t="n">
        <v>1</v>
      </c>
      <c r="G16" s="4" t="n">
        <v>0</v>
      </c>
      <c r="H16" s="4" t="n">
        <v>415</v>
      </c>
      <c r="I16" s="4" t="n">
        <v>1</v>
      </c>
      <c r="J16" s="4" t="n">
        <v>2537</v>
      </c>
      <c r="K16" s="2"/>
    </row>
    <row r="17" customFormat="false" ht="13.5" hidden="false" customHeight="true" outlineLevel="0" collapsed="false">
      <c r="A17" s="2"/>
      <c r="B17" s="3" t="s">
        <v>49</v>
      </c>
      <c r="C17" s="4" t="n">
        <v>961</v>
      </c>
      <c r="D17" s="4" t="n">
        <v>1016</v>
      </c>
      <c r="E17" s="4" t="n">
        <v>3</v>
      </c>
      <c r="F17" s="4" t="n">
        <v>3</v>
      </c>
      <c r="G17" s="4" t="n">
        <v>6763</v>
      </c>
      <c r="H17" s="4" t="n">
        <v>374</v>
      </c>
      <c r="I17" s="4" t="n">
        <v>2</v>
      </c>
      <c r="J17" s="4" t="n">
        <v>9122</v>
      </c>
      <c r="K17" s="2"/>
    </row>
    <row r="18" customFormat="false" ht="13.5" hidden="false" customHeight="true" outlineLevel="0" collapsed="false">
      <c r="A18" s="2"/>
      <c r="B18" s="3" t="s">
        <v>50</v>
      </c>
      <c r="C18" s="4" t="n">
        <v>11931</v>
      </c>
      <c r="D18" s="4" t="n">
        <v>13440</v>
      </c>
      <c r="E18" s="4" t="n">
        <v>66</v>
      </c>
      <c r="F18" s="4" t="n">
        <v>36</v>
      </c>
      <c r="G18" s="4" t="n">
        <v>53289</v>
      </c>
      <c r="H18" s="4" t="n">
        <v>4663</v>
      </c>
      <c r="I18" s="4" t="n">
        <v>24</v>
      </c>
      <c r="J18" s="4" t="n">
        <v>83449</v>
      </c>
      <c r="K18" s="2"/>
    </row>
    <row r="19" customFormat="false" ht="13.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customFormat="false" ht="13.5" hidden="false" customHeight="true" outlineLevel="0" collapsed="false">
      <c r="A20" s="2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2"/>
    </row>
    <row r="21" customFormat="false" ht="13.5" hidden="false" customHeight="true" outlineLevel="0" collapsed="false">
      <c r="A21" s="2"/>
      <c r="B21" s="3" t="s">
        <v>30</v>
      </c>
      <c r="C21" s="3" t="s">
        <v>31</v>
      </c>
      <c r="D21" s="3" t="s">
        <v>32</v>
      </c>
      <c r="E21" s="3" t="s">
        <v>33</v>
      </c>
      <c r="F21" s="3" t="s">
        <v>34</v>
      </c>
      <c r="G21" s="3" t="s">
        <v>35</v>
      </c>
      <c r="H21" s="3" t="s">
        <v>36</v>
      </c>
      <c r="I21" s="3" t="s">
        <v>37</v>
      </c>
      <c r="J21" s="3" t="s">
        <v>9</v>
      </c>
      <c r="K21" s="2"/>
    </row>
    <row r="22" customFormat="false" ht="13.5" hidden="false" customHeight="true" outlineLevel="0" collapsed="false">
      <c r="A22" s="2"/>
      <c r="B22" s="3" t="s">
        <v>38</v>
      </c>
      <c r="C22" s="4" t="n">
        <v>2843</v>
      </c>
      <c r="D22" s="4" t="n">
        <v>3532</v>
      </c>
      <c r="E22" s="4" t="n">
        <v>125</v>
      </c>
      <c r="F22" s="4" t="n">
        <v>8</v>
      </c>
      <c r="G22" s="4" t="n">
        <v>0</v>
      </c>
      <c r="H22" s="4" t="n">
        <v>487</v>
      </c>
      <c r="I22" s="4" t="n">
        <v>8</v>
      </c>
      <c r="J22" s="4" t="n">
        <v>7003</v>
      </c>
      <c r="K22" s="2"/>
    </row>
    <row r="23" customFormat="false" ht="13.5" hidden="false" customHeight="true" outlineLevel="0" collapsed="false">
      <c r="A23" s="2"/>
      <c r="B23" s="3" t="s">
        <v>39</v>
      </c>
      <c r="C23" s="4" t="n">
        <v>2432</v>
      </c>
      <c r="D23" s="4" t="n">
        <v>2666</v>
      </c>
      <c r="E23" s="4" t="n">
        <v>114</v>
      </c>
      <c r="F23" s="4" t="n">
        <v>26</v>
      </c>
      <c r="G23" s="4" t="n">
        <v>0</v>
      </c>
      <c r="H23" s="4" t="n">
        <v>384</v>
      </c>
      <c r="I23" s="4" t="n">
        <v>6</v>
      </c>
      <c r="J23" s="4" t="n">
        <v>5628</v>
      </c>
      <c r="K23" s="2"/>
    </row>
    <row r="24" customFormat="false" ht="13.5" hidden="false" customHeight="true" outlineLevel="0" collapsed="false">
      <c r="A24" s="2"/>
      <c r="B24" s="3" t="s">
        <v>40</v>
      </c>
      <c r="C24" s="4" t="n">
        <v>3456</v>
      </c>
      <c r="D24" s="4" t="n">
        <v>4872</v>
      </c>
      <c r="E24" s="4" t="n">
        <v>137</v>
      </c>
      <c r="F24" s="4" t="n">
        <v>35</v>
      </c>
      <c r="G24" s="4" t="n">
        <v>0</v>
      </c>
      <c r="H24" s="4" t="n">
        <v>682</v>
      </c>
      <c r="I24" s="4" t="n">
        <v>5</v>
      </c>
      <c r="J24" s="4" t="n">
        <v>9187</v>
      </c>
      <c r="K24" s="2"/>
    </row>
    <row r="25" customFormat="false" ht="13.5" hidden="false" customHeight="true" outlineLevel="0" collapsed="false">
      <c r="A25" s="2"/>
      <c r="B25" s="3" t="s">
        <v>41</v>
      </c>
      <c r="C25" s="4" t="n">
        <v>2269</v>
      </c>
      <c r="D25" s="4" t="n">
        <v>3531</v>
      </c>
      <c r="E25" s="4" t="n">
        <v>147</v>
      </c>
      <c r="F25" s="4" t="n">
        <v>21</v>
      </c>
      <c r="G25" s="4" t="n">
        <v>0</v>
      </c>
      <c r="H25" s="4" t="n">
        <v>507</v>
      </c>
      <c r="I25" s="4" t="n">
        <v>9</v>
      </c>
      <c r="J25" s="4" t="n">
        <v>6484</v>
      </c>
      <c r="K25" s="2"/>
    </row>
    <row r="26" customFormat="false" ht="13.5" hidden="false" customHeight="true" outlineLevel="0" collapsed="false">
      <c r="A26" s="2"/>
      <c r="B26" s="3" t="s">
        <v>42</v>
      </c>
      <c r="C26" s="4" t="n">
        <v>3049</v>
      </c>
      <c r="D26" s="4" t="n">
        <v>4166</v>
      </c>
      <c r="E26" s="4" t="n">
        <v>167</v>
      </c>
      <c r="F26" s="4" t="n">
        <v>57</v>
      </c>
      <c r="G26" s="4" t="n">
        <v>0</v>
      </c>
      <c r="H26" s="4" t="n">
        <v>658</v>
      </c>
      <c r="I26" s="4" t="n">
        <v>16</v>
      </c>
      <c r="J26" s="4" t="n">
        <v>8113</v>
      </c>
      <c r="K26" s="2"/>
    </row>
    <row r="27" customFormat="false" ht="13.5" hidden="false" customHeight="true" outlineLevel="0" collapsed="false">
      <c r="A27" s="2"/>
      <c r="B27" s="3" t="s">
        <v>43</v>
      </c>
      <c r="C27" s="4" t="n">
        <v>1555</v>
      </c>
      <c r="D27" s="4" t="n">
        <v>4479</v>
      </c>
      <c r="E27" s="4" t="n">
        <v>226</v>
      </c>
      <c r="F27" s="4" t="n">
        <v>44</v>
      </c>
      <c r="G27" s="4" t="n">
        <v>0</v>
      </c>
      <c r="H27" s="4" t="n">
        <v>660</v>
      </c>
      <c r="I27" s="4" t="n">
        <v>9</v>
      </c>
      <c r="J27" s="4" t="n">
        <v>6973</v>
      </c>
      <c r="K27" s="2"/>
    </row>
    <row r="28" customFormat="false" ht="13.5" hidden="false" customHeight="true" outlineLevel="0" collapsed="false">
      <c r="A28" s="2"/>
      <c r="B28" s="3" t="s">
        <v>44</v>
      </c>
      <c r="C28" s="4" t="n">
        <v>1204</v>
      </c>
      <c r="D28" s="4" t="n">
        <v>4233</v>
      </c>
      <c r="E28" s="4" t="n">
        <v>192</v>
      </c>
      <c r="F28" s="4" t="n">
        <v>43</v>
      </c>
      <c r="G28" s="4" t="n">
        <v>0</v>
      </c>
      <c r="H28" s="4" t="n">
        <v>697</v>
      </c>
      <c r="I28" s="4" t="n">
        <v>9</v>
      </c>
      <c r="J28" s="4" t="n">
        <v>6378</v>
      </c>
      <c r="K28" s="2"/>
    </row>
    <row r="29" customFormat="false" ht="13.5" hidden="false" customHeight="true" outlineLevel="0" collapsed="false">
      <c r="A29" s="2"/>
      <c r="B29" s="3" t="s">
        <v>45</v>
      </c>
      <c r="C29" s="4" t="n">
        <v>1768</v>
      </c>
      <c r="D29" s="4" t="n">
        <v>5120</v>
      </c>
      <c r="E29" s="4" t="n">
        <v>219</v>
      </c>
      <c r="F29" s="4" t="n">
        <v>35</v>
      </c>
      <c r="G29" s="4" t="n">
        <v>0</v>
      </c>
      <c r="H29" s="4" t="n">
        <v>860</v>
      </c>
      <c r="I29" s="4" t="n">
        <v>20</v>
      </c>
      <c r="J29" s="4" t="n">
        <v>8022</v>
      </c>
      <c r="K29" s="2"/>
    </row>
    <row r="30" customFormat="false" ht="13.5" hidden="false" customHeight="true" outlineLevel="0" collapsed="false">
      <c r="A30" s="2"/>
      <c r="B30" s="3" t="s">
        <v>46</v>
      </c>
      <c r="C30" s="4" t="n">
        <v>1428</v>
      </c>
      <c r="D30" s="4" t="n">
        <v>3961</v>
      </c>
      <c r="E30" s="4" t="n">
        <v>145</v>
      </c>
      <c r="F30" s="4" t="n">
        <v>51</v>
      </c>
      <c r="G30" s="4" t="n">
        <v>0</v>
      </c>
      <c r="H30" s="4" t="n">
        <v>735</v>
      </c>
      <c r="I30" s="4" t="n">
        <v>12</v>
      </c>
      <c r="J30" s="4" t="n">
        <v>6332</v>
      </c>
      <c r="K30" s="2"/>
    </row>
    <row r="31" customFormat="false" ht="13.5" hidden="false" customHeight="true" outlineLevel="0" collapsed="false">
      <c r="A31" s="2"/>
      <c r="B31" s="3" t="s">
        <v>47</v>
      </c>
      <c r="C31" s="4" t="n">
        <v>2038</v>
      </c>
      <c r="D31" s="4" t="n">
        <v>4810</v>
      </c>
      <c r="E31" s="4" t="n">
        <v>208</v>
      </c>
      <c r="F31" s="4" t="n">
        <v>59</v>
      </c>
      <c r="G31" s="4" t="n">
        <v>0</v>
      </c>
      <c r="H31" s="4" t="n">
        <v>818</v>
      </c>
      <c r="I31" s="4" t="n">
        <v>10</v>
      </c>
      <c r="J31" s="4" t="n">
        <v>7943</v>
      </c>
      <c r="K31" s="2"/>
    </row>
    <row r="32" customFormat="false" ht="13.5" hidden="false" customHeight="true" outlineLevel="0" collapsed="false">
      <c r="A32" s="2"/>
      <c r="B32" s="3" t="s">
        <v>48</v>
      </c>
      <c r="C32" s="4" t="n">
        <v>2207</v>
      </c>
      <c r="D32" s="4" t="n">
        <v>4146</v>
      </c>
      <c r="E32" s="4" t="n">
        <v>438</v>
      </c>
      <c r="F32" s="4" t="n">
        <v>93</v>
      </c>
      <c r="G32" s="4" t="n">
        <v>20</v>
      </c>
      <c r="H32" s="4" t="n">
        <v>764</v>
      </c>
      <c r="I32" s="4" t="n">
        <v>26</v>
      </c>
      <c r="J32" s="4" t="n">
        <v>7694</v>
      </c>
      <c r="K32" s="2"/>
    </row>
    <row r="33" customFormat="false" ht="13.5" hidden="false" customHeight="true" outlineLevel="0" collapsed="false">
      <c r="A33" s="2"/>
      <c r="B33" s="3" t="s">
        <v>49</v>
      </c>
      <c r="C33" s="4" t="n">
        <v>2578</v>
      </c>
      <c r="D33" s="4" t="n">
        <v>5725</v>
      </c>
      <c r="E33" s="4" t="n">
        <v>444</v>
      </c>
      <c r="F33" s="4" t="n">
        <v>135</v>
      </c>
      <c r="G33" s="4" t="n">
        <v>5613</v>
      </c>
      <c r="H33" s="4" t="n">
        <v>892</v>
      </c>
      <c r="I33" s="4" t="n">
        <v>3</v>
      </c>
      <c r="J33" s="4" t="n">
        <v>15390</v>
      </c>
      <c r="K33" s="2"/>
    </row>
    <row r="34" customFormat="false" ht="13.5" hidden="false" customHeight="true" outlineLevel="0" collapsed="false">
      <c r="A34" s="2"/>
      <c r="B34" s="3" t="s">
        <v>50</v>
      </c>
      <c r="C34" s="4" t="n">
        <v>26827</v>
      </c>
      <c r="D34" s="4" t="n">
        <v>51241</v>
      </c>
      <c r="E34" s="4" t="n">
        <v>2562</v>
      </c>
      <c r="F34" s="4" t="n">
        <v>607</v>
      </c>
      <c r="G34" s="4" t="n">
        <v>5633</v>
      </c>
      <c r="H34" s="4" t="n">
        <v>8144</v>
      </c>
      <c r="I34" s="4" t="n">
        <v>133</v>
      </c>
      <c r="J34" s="4" t="n">
        <v>95147</v>
      </c>
      <c r="K34" s="2"/>
    </row>
    <row r="35" customFormat="false" ht="13.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3.5" hidden="false" customHeight="true" outlineLevel="0" collapsed="false">
      <c r="A36" s="2"/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2"/>
    </row>
    <row r="37" customFormat="false" ht="13.5" hidden="false" customHeight="true" outlineLevel="0" collapsed="false">
      <c r="A37" s="2"/>
      <c r="B37" s="3" t="s">
        <v>30</v>
      </c>
      <c r="C37" s="3" t="s">
        <v>31</v>
      </c>
      <c r="D37" s="3" t="s">
        <v>32</v>
      </c>
      <c r="E37" s="3" t="s">
        <v>33</v>
      </c>
      <c r="F37" s="3" t="s">
        <v>34</v>
      </c>
      <c r="G37" s="3" t="s">
        <v>35</v>
      </c>
      <c r="H37" s="3" t="s">
        <v>36</v>
      </c>
      <c r="I37" s="3" t="s">
        <v>37</v>
      </c>
      <c r="J37" s="3" t="s">
        <v>9</v>
      </c>
      <c r="K37" s="2"/>
    </row>
    <row r="38" customFormat="false" ht="13.5" hidden="false" customHeight="true" outlineLevel="0" collapsed="false">
      <c r="A38" s="2"/>
      <c r="B38" s="3" t="s">
        <v>38</v>
      </c>
      <c r="C38" s="4" t="n">
        <v>2145</v>
      </c>
      <c r="D38" s="4" t="n">
        <v>1472</v>
      </c>
      <c r="E38" s="4" t="n">
        <v>5</v>
      </c>
      <c r="F38" s="4" t="n">
        <v>4</v>
      </c>
      <c r="G38" s="4" t="n">
        <v>981</v>
      </c>
      <c r="H38" s="4" t="n">
        <v>63</v>
      </c>
      <c r="I38" s="4" t="n">
        <v>3</v>
      </c>
      <c r="J38" s="4" t="n">
        <v>4673</v>
      </c>
      <c r="K38" s="2"/>
    </row>
    <row r="39" customFormat="false" ht="13.5" hidden="false" customHeight="true" outlineLevel="0" collapsed="false">
      <c r="A39" s="2"/>
      <c r="B39" s="3" t="s">
        <v>39</v>
      </c>
      <c r="C39" s="4" t="n">
        <v>1719</v>
      </c>
      <c r="D39" s="4" t="n">
        <v>1035</v>
      </c>
      <c r="E39" s="4" t="n">
        <v>1</v>
      </c>
      <c r="F39" s="4" t="n">
        <v>3</v>
      </c>
      <c r="G39" s="4" t="n">
        <v>826</v>
      </c>
      <c r="H39" s="4" t="n">
        <v>46</v>
      </c>
      <c r="I39" s="4" t="n">
        <v>2</v>
      </c>
      <c r="J39" s="4" t="n">
        <v>3632</v>
      </c>
      <c r="K39" s="2"/>
    </row>
    <row r="40" customFormat="false" ht="13.5" hidden="false" customHeight="true" outlineLevel="0" collapsed="false">
      <c r="A40" s="2"/>
      <c r="B40" s="3" t="s">
        <v>40</v>
      </c>
      <c r="C40" s="4" t="n">
        <v>2470</v>
      </c>
      <c r="D40" s="4" t="n">
        <v>1333</v>
      </c>
      <c r="E40" s="4" t="n">
        <v>6</v>
      </c>
      <c r="F40" s="4" t="n">
        <v>2</v>
      </c>
      <c r="G40" s="4" t="n">
        <v>930</v>
      </c>
      <c r="H40" s="4" t="n">
        <v>78</v>
      </c>
      <c r="I40" s="4" t="n">
        <v>1</v>
      </c>
      <c r="J40" s="4" t="n">
        <v>4820</v>
      </c>
      <c r="K40" s="2"/>
    </row>
    <row r="41" customFormat="false" ht="13.5" hidden="false" customHeight="true" outlineLevel="0" collapsed="false">
      <c r="A41" s="2"/>
      <c r="B41" s="3" t="s">
        <v>41</v>
      </c>
      <c r="C41" s="4" t="n">
        <v>1660</v>
      </c>
      <c r="D41" s="4" t="n">
        <v>1102</v>
      </c>
      <c r="E41" s="4" t="n">
        <v>2</v>
      </c>
      <c r="F41" s="4" t="n">
        <v>0</v>
      </c>
      <c r="G41" s="4" t="n">
        <v>698</v>
      </c>
      <c r="H41" s="4" t="n">
        <v>66</v>
      </c>
      <c r="I41" s="4" t="n">
        <v>0</v>
      </c>
      <c r="J41" s="4" t="n">
        <v>3528</v>
      </c>
      <c r="K41" s="2"/>
    </row>
    <row r="42" customFormat="false" ht="13.5" hidden="false" customHeight="true" outlineLevel="0" collapsed="false">
      <c r="A42" s="2"/>
      <c r="B42" s="3" t="s">
        <v>42</v>
      </c>
      <c r="C42" s="4" t="n">
        <v>2138</v>
      </c>
      <c r="D42" s="4" t="n">
        <v>1180</v>
      </c>
      <c r="E42" s="4" t="n">
        <v>0</v>
      </c>
      <c r="F42" s="4" t="n">
        <v>2</v>
      </c>
      <c r="G42" s="4" t="n">
        <v>914</v>
      </c>
      <c r="H42" s="4" t="n">
        <v>69</v>
      </c>
      <c r="I42" s="4" t="n">
        <v>1</v>
      </c>
      <c r="J42" s="4" t="n">
        <v>4304</v>
      </c>
      <c r="K42" s="2"/>
    </row>
    <row r="43" customFormat="false" ht="13.5" hidden="false" customHeight="true" outlineLevel="0" collapsed="false">
      <c r="A43" s="2"/>
      <c r="B43" s="3" t="s">
        <v>43</v>
      </c>
      <c r="C43" s="4" t="n">
        <v>1518</v>
      </c>
      <c r="D43" s="4" t="n">
        <v>1528</v>
      </c>
      <c r="E43" s="4" t="n">
        <v>0</v>
      </c>
      <c r="F43" s="4" t="n">
        <v>3</v>
      </c>
      <c r="G43" s="4" t="n">
        <v>22</v>
      </c>
      <c r="H43" s="4" t="n">
        <v>94</v>
      </c>
      <c r="I43" s="4" t="n">
        <v>3</v>
      </c>
      <c r="J43" s="4" t="n">
        <v>3168</v>
      </c>
      <c r="K43" s="2"/>
    </row>
    <row r="44" customFormat="false" ht="13.5" hidden="false" customHeight="true" outlineLevel="0" collapsed="false">
      <c r="A44" s="2"/>
      <c r="B44" s="3" t="s">
        <v>44</v>
      </c>
      <c r="C44" s="4" t="n">
        <v>940</v>
      </c>
      <c r="D44" s="4" t="n">
        <v>1423</v>
      </c>
      <c r="E44" s="4" t="n">
        <v>0</v>
      </c>
      <c r="F44" s="4" t="n">
        <v>1</v>
      </c>
      <c r="G44" s="4" t="n">
        <v>13</v>
      </c>
      <c r="H44" s="4" t="n">
        <v>93</v>
      </c>
      <c r="I44" s="4" t="n">
        <v>0</v>
      </c>
      <c r="J44" s="4" t="n">
        <v>2470</v>
      </c>
      <c r="K44" s="2"/>
    </row>
    <row r="45" customFormat="false" ht="13.5" hidden="false" customHeight="true" outlineLevel="0" collapsed="false">
      <c r="A45" s="2"/>
      <c r="B45" s="3" t="s">
        <v>45</v>
      </c>
      <c r="C45" s="4" t="n">
        <v>1485</v>
      </c>
      <c r="D45" s="4" t="n">
        <v>1670</v>
      </c>
      <c r="E45" s="4" t="n">
        <v>1</v>
      </c>
      <c r="F45" s="4" t="n">
        <v>9</v>
      </c>
      <c r="G45" s="4" t="n">
        <v>2</v>
      </c>
      <c r="H45" s="4" t="n">
        <v>100</v>
      </c>
      <c r="I45" s="4" t="n">
        <v>2</v>
      </c>
      <c r="J45" s="4" t="n">
        <v>3269</v>
      </c>
      <c r="K45" s="2"/>
    </row>
    <row r="46" customFormat="false" ht="13.5" hidden="false" customHeight="true" outlineLevel="0" collapsed="false">
      <c r="A46" s="2"/>
      <c r="B46" s="3" t="s">
        <v>46</v>
      </c>
      <c r="C46" s="4" t="n">
        <v>1246</v>
      </c>
      <c r="D46" s="4" t="n">
        <v>1195</v>
      </c>
      <c r="E46" s="4" t="n">
        <v>3</v>
      </c>
      <c r="F46" s="4" t="n">
        <v>1</v>
      </c>
      <c r="G46" s="4" t="n">
        <v>0</v>
      </c>
      <c r="H46" s="4" t="n">
        <v>68</v>
      </c>
      <c r="I46" s="4" t="n">
        <v>1</v>
      </c>
      <c r="J46" s="4" t="n">
        <v>2514</v>
      </c>
      <c r="K46" s="2"/>
    </row>
    <row r="47" customFormat="false" ht="13.5" hidden="false" customHeight="true" outlineLevel="0" collapsed="false">
      <c r="A47" s="2"/>
      <c r="B47" s="3" t="s">
        <v>47</v>
      </c>
      <c r="C47" s="4" t="n">
        <v>1025</v>
      </c>
      <c r="D47" s="4" t="n">
        <v>1107</v>
      </c>
      <c r="E47" s="4" t="n">
        <v>1</v>
      </c>
      <c r="F47" s="4" t="n">
        <v>1</v>
      </c>
      <c r="G47" s="4" t="n">
        <v>0</v>
      </c>
      <c r="H47" s="4" t="n">
        <v>78</v>
      </c>
      <c r="I47" s="4" t="n">
        <v>0</v>
      </c>
      <c r="J47" s="4" t="n">
        <v>2212</v>
      </c>
      <c r="K47" s="2"/>
    </row>
    <row r="48" customFormat="false" ht="13.5" hidden="false" customHeight="true" outlineLevel="0" collapsed="false">
      <c r="A48" s="2"/>
      <c r="B48" s="3" t="s">
        <v>48</v>
      </c>
      <c r="C48" s="4" t="n">
        <v>1108</v>
      </c>
      <c r="D48" s="4" t="n">
        <v>1299</v>
      </c>
      <c r="E48" s="4" t="n">
        <v>2</v>
      </c>
      <c r="F48" s="4" t="n">
        <v>3</v>
      </c>
      <c r="G48" s="4" t="n">
        <v>0</v>
      </c>
      <c r="H48" s="4" t="n">
        <v>91</v>
      </c>
      <c r="I48" s="4" t="n">
        <v>1</v>
      </c>
      <c r="J48" s="4" t="n">
        <v>2504</v>
      </c>
      <c r="K48" s="2"/>
    </row>
    <row r="49" customFormat="false" ht="13.5" hidden="false" customHeight="true" outlineLevel="0" collapsed="false">
      <c r="A49" s="2"/>
      <c r="B49" s="3" t="s">
        <v>49</v>
      </c>
      <c r="C49" s="4" t="n">
        <v>1470</v>
      </c>
      <c r="D49" s="4" t="n">
        <v>1369</v>
      </c>
      <c r="E49" s="4" t="n">
        <v>3</v>
      </c>
      <c r="F49" s="4" t="n">
        <v>6</v>
      </c>
      <c r="G49" s="4" t="n">
        <v>2902</v>
      </c>
      <c r="H49" s="4" t="n">
        <v>108</v>
      </c>
      <c r="I49" s="4" t="n">
        <v>2</v>
      </c>
      <c r="J49" s="4" t="n">
        <v>5860</v>
      </c>
      <c r="K49" s="2"/>
    </row>
    <row r="50" customFormat="false" ht="13.5" hidden="false" customHeight="true" outlineLevel="0" collapsed="false">
      <c r="A50" s="2"/>
      <c r="B50" s="3" t="s">
        <v>50</v>
      </c>
      <c r="C50" s="4" t="n">
        <v>18924</v>
      </c>
      <c r="D50" s="4" t="n">
        <v>15713</v>
      </c>
      <c r="E50" s="4" t="n">
        <v>24</v>
      </c>
      <c r="F50" s="4" t="n">
        <v>35</v>
      </c>
      <c r="G50" s="4" t="n">
        <v>7288</v>
      </c>
      <c r="H50" s="4" t="n">
        <v>954</v>
      </c>
      <c r="I50" s="4" t="n">
        <v>16</v>
      </c>
      <c r="J50" s="4" t="n">
        <v>42954</v>
      </c>
      <c r="K50" s="2"/>
    </row>
    <row r="51" customFormat="false" ht="13.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13.5" hidden="false" customHeight="true" outlineLevel="0" collapsed="false">
      <c r="A52" s="2"/>
      <c r="B52" s="3" t="s">
        <v>29</v>
      </c>
      <c r="C52" s="3"/>
      <c r="D52" s="2"/>
      <c r="E52" s="2"/>
      <c r="F52" s="2"/>
      <c r="G52" s="2"/>
      <c r="H52" s="2"/>
      <c r="I52" s="2"/>
      <c r="J52" s="2"/>
      <c r="K52" s="2"/>
    </row>
    <row r="53" customFormat="false" ht="13.5" hidden="false" customHeight="true" outlineLevel="0" collapsed="false">
      <c r="A53" s="2"/>
      <c r="B53" s="3" t="s">
        <v>30</v>
      </c>
      <c r="C53" s="3" t="s">
        <v>9</v>
      </c>
      <c r="D53" s="2"/>
      <c r="E53" s="2"/>
      <c r="F53" s="2"/>
      <c r="G53" s="2"/>
      <c r="H53" s="2"/>
      <c r="I53" s="2"/>
      <c r="J53" s="2"/>
      <c r="K53" s="2"/>
    </row>
    <row r="54" customFormat="false" ht="13.5" hidden="false" customHeight="true" outlineLevel="0" collapsed="false">
      <c r="A54" s="2"/>
      <c r="B54" s="3" t="s">
        <v>38</v>
      </c>
      <c r="C54" s="4" t="n">
        <v>0</v>
      </c>
      <c r="D54" s="2"/>
      <c r="E54" s="2"/>
      <c r="F54" s="2"/>
      <c r="G54" s="2"/>
      <c r="H54" s="2"/>
      <c r="I54" s="2"/>
      <c r="J54" s="2"/>
      <c r="K54" s="2"/>
    </row>
    <row r="55" customFormat="false" ht="13.5" hidden="false" customHeight="true" outlineLevel="0" collapsed="false">
      <c r="A55" s="2"/>
      <c r="B55" s="3" t="s">
        <v>39</v>
      </c>
      <c r="C55" s="4" t="n">
        <v>1</v>
      </c>
      <c r="D55" s="2"/>
      <c r="E55" s="2"/>
      <c r="F55" s="2"/>
      <c r="G55" s="2"/>
      <c r="H55" s="2"/>
      <c r="I55" s="2"/>
      <c r="J55" s="2"/>
      <c r="K55" s="2"/>
    </row>
    <row r="56" customFormat="false" ht="13.5" hidden="false" customHeight="true" outlineLevel="0" collapsed="false">
      <c r="A56" s="2"/>
      <c r="B56" s="3" t="s">
        <v>40</v>
      </c>
      <c r="C56" s="4" t="n">
        <v>13</v>
      </c>
      <c r="D56" s="2"/>
      <c r="E56" s="2"/>
      <c r="F56" s="2"/>
      <c r="G56" s="2"/>
      <c r="H56" s="2"/>
      <c r="I56" s="2"/>
      <c r="J56" s="2"/>
      <c r="K56" s="2"/>
    </row>
    <row r="57" customFormat="false" ht="13.5" hidden="false" customHeight="true" outlineLevel="0" collapsed="false">
      <c r="A57" s="2"/>
      <c r="B57" s="3" t="s">
        <v>41</v>
      </c>
      <c r="C57" s="4" t="n">
        <v>6</v>
      </c>
      <c r="D57" s="2"/>
      <c r="E57" s="2"/>
      <c r="F57" s="2"/>
      <c r="G57" s="2"/>
      <c r="H57" s="2"/>
      <c r="I57" s="2"/>
      <c r="J57" s="2"/>
      <c r="K57" s="2"/>
    </row>
    <row r="58" customFormat="false" ht="13.5" hidden="false" customHeight="true" outlineLevel="0" collapsed="false">
      <c r="A58" s="2"/>
      <c r="B58" s="3" t="s">
        <v>42</v>
      </c>
      <c r="C58" s="4" t="n">
        <v>4</v>
      </c>
      <c r="D58" s="2"/>
      <c r="E58" s="2"/>
      <c r="F58" s="2"/>
      <c r="G58" s="2"/>
      <c r="H58" s="2"/>
      <c r="I58" s="2"/>
      <c r="J58" s="2"/>
      <c r="K58" s="2"/>
    </row>
    <row r="59" customFormat="false" ht="13.5" hidden="false" customHeight="true" outlineLevel="0" collapsed="false">
      <c r="A59" s="2"/>
      <c r="B59" s="3" t="s">
        <v>43</v>
      </c>
      <c r="C59" s="4" t="n">
        <v>3</v>
      </c>
      <c r="D59" s="2"/>
      <c r="E59" s="2"/>
      <c r="F59" s="2"/>
      <c r="G59" s="2"/>
      <c r="H59" s="2"/>
      <c r="I59" s="2"/>
      <c r="J59" s="2"/>
      <c r="K59" s="2"/>
    </row>
    <row r="60" customFormat="false" ht="13.5" hidden="false" customHeight="true" outlineLevel="0" collapsed="false">
      <c r="A60" s="2"/>
      <c r="B60" s="3" t="s">
        <v>44</v>
      </c>
      <c r="C60" s="4" t="n">
        <v>10</v>
      </c>
      <c r="D60" s="2"/>
      <c r="E60" s="2"/>
      <c r="F60" s="2"/>
      <c r="G60" s="2"/>
      <c r="H60" s="2"/>
      <c r="I60" s="2"/>
      <c r="J60" s="2"/>
      <c r="K60" s="2"/>
    </row>
    <row r="61" customFormat="false" ht="13.5" hidden="false" customHeight="true" outlineLevel="0" collapsed="false">
      <c r="A61" s="2"/>
      <c r="B61" s="3" t="s">
        <v>45</v>
      </c>
      <c r="C61" s="4" t="n">
        <v>10</v>
      </c>
      <c r="D61" s="2"/>
      <c r="E61" s="2"/>
      <c r="F61" s="2"/>
      <c r="G61" s="2"/>
      <c r="H61" s="2"/>
      <c r="I61" s="2"/>
      <c r="J61" s="2"/>
      <c r="K61" s="2"/>
    </row>
    <row r="62" customFormat="false" ht="13.5" hidden="false" customHeight="true" outlineLevel="0" collapsed="false">
      <c r="A62" s="2"/>
      <c r="B62" s="3" t="s">
        <v>46</v>
      </c>
      <c r="C62" s="4" t="n">
        <v>1</v>
      </c>
      <c r="D62" s="2"/>
      <c r="E62" s="2"/>
      <c r="F62" s="2"/>
      <c r="G62" s="2"/>
      <c r="H62" s="2"/>
      <c r="I62" s="2"/>
      <c r="J62" s="2"/>
      <c r="K62" s="2"/>
    </row>
    <row r="63" customFormat="false" ht="13.5" hidden="false" customHeight="true" outlineLevel="0" collapsed="false">
      <c r="A63" s="2"/>
      <c r="B63" s="3" t="s">
        <v>47</v>
      </c>
      <c r="C63" s="4" t="n">
        <v>1</v>
      </c>
      <c r="D63" s="2"/>
      <c r="E63" s="2"/>
      <c r="F63" s="2"/>
      <c r="G63" s="2"/>
      <c r="H63" s="2"/>
      <c r="I63" s="2"/>
      <c r="J63" s="2"/>
      <c r="K63" s="2"/>
    </row>
    <row r="64" customFormat="false" ht="13.5" hidden="false" customHeight="true" outlineLevel="0" collapsed="false">
      <c r="A64" s="2"/>
      <c r="B64" s="3" t="s">
        <v>48</v>
      </c>
      <c r="C64" s="4" t="n">
        <v>8</v>
      </c>
      <c r="D64" s="2"/>
      <c r="E64" s="2"/>
      <c r="F64" s="2"/>
      <c r="G64" s="2"/>
      <c r="H64" s="2"/>
      <c r="I64" s="2"/>
      <c r="J64" s="2"/>
      <c r="K64" s="2"/>
    </row>
    <row r="65" customFormat="false" ht="13.5" hidden="false" customHeight="true" outlineLevel="0" collapsed="false">
      <c r="A65" s="2"/>
      <c r="B65" s="3" t="s">
        <v>49</v>
      </c>
      <c r="C65" s="4" t="n">
        <v>3</v>
      </c>
      <c r="D65" s="2"/>
      <c r="E65" s="2"/>
      <c r="F65" s="2"/>
      <c r="G65" s="2"/>
      <c r="H65" s="2"/>
      <c r="I65" s="2"/>
      <c r="J65" s="2"/>
      <c r="K65" s="2"/>
    </row>
    <row r="66" customFormat="false" ht="13.5" hidden="false" customHeight="true" outlineLevel="0" collapsed="false">
      <c r="A66" s="2"/>
      <c r="B66" s="3" t="s">
        <v>50</v>
      </c>
      <c r="C66" s="4" t="n">
        <v>60</v>
      </c>
      <c r="D66" s="2"/>
      <c r="E66" s="2"/>
      <c r="F66" s="2"/>
      <c r="G66" s="2"/>
      <c r="H66" s="2"/>
      <c r="I66" s="2"/>
      <c r="J66" s="2"/>
      <c r="K66" s="2"/>
    </row>
    <row r="67" customFormat="false" ht="13.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customFormat="false" ht="13.5" hidden="false" customHeight="true" outlineLevel="0" collapsed="false">
      <c r="A68" s="2"/>
      <c r="B68" s="3" t="s">
        <v>26</v>
      </c>
      <c r="C68" s="3"/>
      <c r="D68" s="3"/>
      <c r="E68" s="3"/>
      <c r="F68" s="3"/>
      <c r="G68" s="3"/>
      <c r="H68" s="3"/>
      <c r="I68" s="3"/>
      <c r="J68" s="2"/>
      <c r="K68" s="2"/>
    </row>
    <row r="69" customFormat="false" ht="13.5" hidden="false" customHeight="true" outlineLevel="0" collapsed="false">
      <c r="A69" s="2"/>
      <c r="B69" s="3" t="s">
        <v>30</v>
      </c>
      <c r="C69" s="3" t="s">
        <v>31</v>
      </c>
      <c r="D69" s="3" t="s">
        <v>32</v>
      </c>
      <c r="E69" s="3" t="s">
        <v>33</v>
      </c>
      <c r="F69" s="3" t="s">
        <v>34</v>
      </c>
      <c r="G69" s="3" t="s">
        <v>36</v>
      </c>
      <c r="H69" s="3" t="s">
        <v>37</v>
      </c>
      <c r="I69" s="3" t="s">
        <v>9</v>
      </c>
      <c r="J69" s="2"/>
      <c r="K69" s="2"/>
    </row>
    <row r="70" customFormat="false" ht="13.5" hidden="false" customHeight="true" outlineLevel="0" collapsed="false">
      <c r="A70" s="2"/>
      <c r="B70" s="3" t="s">
        <v>38</v>
      </c>
      <c r="C70" s="4" t="n">
        <v>44</v>
      </c>
      <c r="D70" s="4" t="n">
        <v>162</v>
      </c>
      <c r="E70" s="4" t="n">
        <v>31</v>
      </c>
      <c r="F70" s="4" t="n">
        <v>4</v>
      </c>
      <c r="G70" s="4" t="n">
        <v>29</v>
      </c>
      <c r="H70" s="4" t="n">
        <v>0</v>
      </c>
      <c r="I70" s="4" t="n">
        <v>270</v>
      </c>
      <c r="J70" s="2"/>
      <c r="K70" s="2"/>
    </row>
    <row r="71" customFormat="false" ht="13.5" hidden="false" customHeight="true" outlineLevel="0" collapsed="false">
      <c r="A71" s="2"/>
      <c r="B71" s="3" t="s">
        <v>39</v>
      </c>
      <c r="C71" s="4" t="n">
        <v>32</v>
      </c>
      <c r="D71" s="4" t="n">
        <v>169</v>
      </c>
      <c r="E71" s="4" t="n">
        <v>47</v>
      </c>
      <c r="F71" s="4" t="n">
        <v>14</v>
      </c>
      <c r="G71" s="4" t="n">
        <v>30</v>
      </c>
      <c r="H71" s="4" t="n">
        <v>0</v>
      </c>
      <c r="I71" s="4" t="n">
        <v>292</v>
      </c>
      <c r="J71" s="2"/>
      <c r="K71" s="2"/>
    </row>
    <row r="72" customFormat="false" ht="13.5" hidden="false" customHeight="true" outlineLevel="0" collapsed="false">
      <c r="A72" s="2"/>
      <c r="B72" s="3" t="s">
        <v>40</v>
      </c>
      <c r="C72" s="4" t="n">
        <v>95</v>
      </c>
      <c r="D72" s="4" t="n">
        <v>281</v>
      </c>
      <c r="E72" s="4" t="n">
        <v>45</v>
      </c>
      <c r="F72" s="4" t="n">
        <v>14</v>
      </c>
      <c r="G72" s="4" t="n">
        <v>36</v>
      </c>
      <c r="H72" s="4" t="n">
        <v>1</v>
      </c>
      <c r="I72" s="4" t="n">
        <v>472</v>
      </c>
      <c r="J72" s="2"/>
      <c r="K72" s="2"/>
    </row>
    <row r="73" customFormat="false" ht="13.5" hidden="false" customHeight="true" outlineLevel="0" collapsed="false">
      <c r="A73" s="2"/>
      <c r="B73" s="3" t="s">
        <v>41</v>
      </c>
      <c r="C73" s="4" t="n">
        <v>74</v>
      </c>
      <c r="D73" s="4" t="n">
        <v>226</v>
      </c>
      <c r="E73" s="4" t="n">
        <v>43</v>
      </c>
      <c r="F73" s="4" t="n">
        <v>12</v>
      </c>
      <c r="G73" s="4" t="n">
        <v>38</v>
      </c>
      <c r="H73" s="4" t="n">
        <v>0</v>
      </c>
      <c r="I73" s="4" t="n">
        <v>393</v>
      </c>
      <c r="J73" s="2"/>
      <c r="K73" s="2"/>
    </row>
    <row r="74" customFormat="false" ht="13.5" hidden="false" customHeight="true" outlineLevel="0" collapsed="false">
      <c r="A74" s="2"/>
      <c r="B74" s="3" t="s">
        <v>42</v>
      </c>
      <c r="C74" s="4" t="n">
        <v>85</v>
      </c>
      <c r="D74" s="4" t="n">
        <v>272</v>
      </c>
      <c r="E74" s="4" t="n">
        <v>43</v>
      </c>
      <c r="F74" s="4" t="n">
        <v>8</v>
      </c>
      <c r="G74" s="4" t="n">
        <v>37</v>
      </c>
      <c r="H74" s="4" t="n">
        <v>0</v>
      </c>
      <c r="I74" s="4" t="n">
        <v>445</v>
      </c>
      <c r="J74" s="2"/>
      <c r="K74" s="2"/>
    </row>
    <row r="75" customFormat="false" ht="13.5" hidden="false" customHeight="true" outlineLevel="0" collapsed="false">
      <c r="A75" s="2"/>
      <c r="B75" s="3" t="s">
        <v>43</v>
      </c>
      <c r="C75" s="4" t="n">
        <v>89</v>
      </c>
      <c r="D75" s="4" t="n">
        <v>313</v>
      </c>
      <c r="E75" s="4" t="n">
        <v>26</v>
      </c>
      <c r="F75" s="4" t="n">
        <v>3</v>
      </c>
      <c r="G75" s="4" t="n">
        <v>42</v>
      </c>
      <c r="H75" s="4" t="n">
        <v>1</v>
      </c>
      <c r="I75" s="4" t="n">
        <v>474</v>
      </c>
      <c r="J75" s="2"/>
      <c r="K75" s="2"/>
    </row>
    <row r="76" customFormat="false" ht="13.5" hidden="false" customHeight="true" outlineLevel="0" collapsed="false">
      <c r="A76" s="2"/>
      <c r="B76" s="3" t="s">
        <v>44</v>
      </c>
      <c r="C76" s="4" t="n">
        <v>80</v>
      </c>
      <c r="D76" s="4" t="n">
        <v>336</v>
      </c>
      <c r="E76" s="4" t="n">
        <v>26</v>
      </c>
      <c r="F76" s="4" t="n">
        <v>17</v>
      </c>
      <c r="G76" s="4" t="n">
        <v>38</v>
      </c>
      <c r="H76" s="4" t="n">
        <v>0</v>
      </c>
      <c r="I76" s="4" t="n">
        <v>497</v>
      </c>
      <c r="J76" s="2"/>
      <c r="K76" s="2"/>
    </row>
    <row r="77" customFormat="false" ht="13.5" hidden="false" customHeight="true" outlineLevel="0" collapsed="false">
      <c r="A77" s="2"/>
      <c r="B77" s="3" t="s">
        <v>45</v>
      </c>
      <c r="C77" s="4" t="n">
        <v>121</v>
      </c>
      <c r="D77" s="4" t="n">
        <v>383</v>
      </c>
      <c r="E77" s="4" t="n">
        <v>42</v>
      </c>
      <c r="F77" s="4" t="n">
        <v>16</v>
      </c>
      <c r="G77" s="4" t="n">
        <v>77</v>
      </c>
      <c r="H77" s="4" t="n">
        <v>1</v>
      </c>
      <c r="I77" s="4" t="n">
        <v>640</v>
      </c>
      <c r="J77" s="2"/>
      <c r="K77" s="2"/>
    </row>
    <row r="78" customFormat="false" ht="13.5" hidden="false" customHeight="true" outlineLevel="0" collapsed="false">
      <c r="A78" s="2"/>
      <c r="B78" s="3" t="s">
        <v>46</v>
      </c>
      <c r="C78" s="4" t="n">
        <v>113</v>
      </c>
      <c r="D78" s="4" t="n">
        <v>326</v>
      </c>
      <c r="E78" s="4" t="n">
        <v>40</v>
      </c>
      <c r="F78" s="4" t="n">
        <v>15</v>
      </c>
      <c r="G78" s="4" t="n">
        <v>41</v>
      </c>
      <c r="H78" s="4" t="n">
        <v>0</v>
      </c>
      <c r="I78" s="4" t="n">
        <v>535</v>
      </c>
      <c r="J78" s="2"/>
      <c r="K78" s="2"/>
    </row>
    <row r="79" customFormat="false" ht="13.5" hidden="false" customHeight="true" outlineLevel="0" collapsed="false">
      <c r="A79" s="2"/>
      <c r="B79" s="3" t="s">
        <v>47</v>
      </c>
      <c r="C79" s="4" t="n">
        <v>99</v>
      </c>
      <c r="D79" s="4" t="n">
        <v>307</v>
      </c>
      <c r="E79" s="4" t="n">
        <v>32</v>
      </c>
      <c r="F79" s="4" t="n">
        <v>3</v>
      </c>
      <c r="G79" s="4" t="n">
        <v>49</v>
      </c>
      <c r="H79" s="4" t="n">
        <v>0</v>
      </c>
      <c r="I79" s="4" t="n">
        <v>490</v>
      </c>
      <c r="J79" s="2"/>
      <c r="K79" s="2"/>
    </row>
    <row r="80" customFormat="false" ht="13.5" hidden="false" customHeight="true" outlineLevel="0" collapsed="false">
      <c r="A80" s="2"/>
      <c r="B80" s="3" t="s">
        <v>48</v>
      </c>
      <c r="C80" s="4" t="n">
        <v>99</v>
      </c>
      <c r="D80" s="4" t="n">
        <v>393</v>
      </c>
      <c r="E80" s="4" t="n">
        <v>56</v>
      </c>
      <c r="F80" s="4" t="n">
        <v>8</v>
      </c>
      <c r="G80" s="4" t="n">
        <v>51</v>
      </c>
      <c r="H80" s="4" t="n">
        <v>7</v>
      </c>
      <c r="I80" s="4" t="n">
        <v>614</v>
      </c>
      <c r="J80" s="2"/>
      <c r="K80" s="2"/>
    </row>
    <row r="81" customFormat="false" ht="13.5" hidden="false" customHeight="true" outlineLevel="0" collapsed="false">
      <c r="A81" s="2"/>
      <c r="B81" s="3" t="s">
        <v>49</v>
      </c>
      <c r="C81" s="4" t="n">
        <v>102</v>
      </c>
      <c r="D81" s="4" t="n">
        <v>448</v>
      </c>
      <c r="E81" s="4" t="n">
        <v>33</v>
      </c>
      <c r="F81" s="4" t="n">
        <v>12</v>
      </c>
      <c r="G81" s="4" t="n">
        <v>51</v>
      </c>
      <c r="H81" s="4" t="n">
        <v>1</v>
      </c>
      <c r="I81" s="4" t="n">
        <v>647</v>
      </c>
      <c r="J81" s="2"/>
      <c r="K81" s="2"/>
    </row>
    <row r="82" customFormat="false" ht="13.5" hidden="false" customHeight="true" outlineLevel="0" collapsed="false">
      <c r="A82" s="2"/>
      <c r="B82" s="3" t="s">
        <v>50</v>
      </c>
      <c r="C82" s="4" t="n">
        <v>1033</v>
      </c>
      <c r="D82" s="4" t="n">
        <v>3616</v>
      </c>
      <c r="E82" s="4" t="n">
        <v>464</v>
      </c>
      <c r="F82" s="4" t="n">
        <v>126</v>
      </c>
      <c r="G82" s="4" t="n">
        <v>519</v>
      </c>
      <c r="H82" s="4" t="n">
        <v>11</v>
      </c>
      <c r="I82" s="4" t="n">
        <v>5769</v>
      </c>
      <c r="J82" s="2"/>
      <c r="K82" s="2"/>
    </row>
    <row r="83" customFormat="false" ht="13.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customFormat="false" ht="13.5" hidden="false" customHeight="true" outlineLevel="0" collapsed="false">
      <c r="A84" s="2"/>
      <c r="B84" s="3" t="s">
        <v>27</v>
      </c>
      <c r="C84" s="3"/>
      <c r="D84" s="3"/>
      <c r="E84" s="3"/>
      <c r="F84" s="3"/>
      <c r="G84" s="3"/>
      <c r="H84" s="3"/>
      <c r="I84" s="3"/>
      <c r="J84" s="2"/>
      <c r="K84" s="2"/>
    </row>
    <row r="85" customFormat="false" ht="13.5" hidden="false" customHeight="true" outlineLevel="0" collapsed="false">
      <c r="A85" s="2"/>
      <c r="B85" s="3" t="s">
        <v>30</v>
      </c>
      <c r="C85" s="3" t="s">
        <v>31</v>
      </c>
      <c r="D85" s="3" t="s">
        <v>32</v>
      </c>
      <c r="E85" s="3" t="s">
        <v>33</v>
      </c>
      <c r="F85" s="3" t="s">
        <v>34</v>
      </c>
      <c r="G85" s="3" t="s">
        <v>36</v>
      </c>
      <c r="H85" s="3" t="s">
        <v>37</v>
      </c>
      <c r="I85" s="3" t="s">
        <v>9</v>
      </c>
      <c r="J85" s="2"/>
      <c r="K85" s="2"/>
    </row>
    <row r="86" customFormat="false" ht="13.5" hidden="false" customHeight="true" outlineLevel="0" collapsed="false">
      <c r="A86" s="2"/>
      <c r="B86" s="3" t="s">
        <v>38</v>
      </c>
      <c r="C86" s="4" t="n">
        <v>23</v>
      </c>
      <c r="D86" s="4" t="n">
        <v>128</v>
      </c>
      <c r="E86" s="4" t="n">
        <v>31</v>
      </c>
      <c r="F86" s="4" t="n">
        <v>8</v>
      </c>
      <c r="G86" s="4" t="n">
        <v>16</v>
      </c>
      <c r="H86" s="4" t="n">
        <v>0</v>
      </c>
      <c r="I86" s="4" t="n">
        <v>206</v>
      </c>
      <c r="J86" s="2"/>
      <c r="K86" s="2"/>
    </row>
    <row r="87" customFormat="false" ht="13.5" hidden="false" customHeight="true" outlineLevel="0" collapsed="false">
      <c r="A87" s="2"/>
      <c r="B87" s="3" t="s">
        <v>39</v>
      </c>
      <c r="C87" s="4" t="n">
        <v>17</v>
      </c>
      <c r="D87" s="4" t="n">
        <v>123</v>
      </c>
      <c r="E87" s="4" t="n">
        <v>45</v>
      </c>
      <c r="F87" s="4" t="n">
        <v>21</v>
      </c>
      <c r="G87" s="4" t="n">
        <v>9</v>
      </c>
      <c r="H87" s="4" t="n">
        <v>7</v>
      </c>
      <c r="I87" s="4" t="n">
        <v>222</v>
      </c>
      <c r="J87" s="2"/>
      <c r="K87" s="2"/>
    </row>
    <row r="88" customFormat="false" ht="13.5" hidden="false" customHeight="true" outlineLevel="0" collapsed="false">
      <c r="A88" s="2"/>
      <c r="B88" s="3" t="s">
        <v>40</v>
      </c>
      <c r="C88" s="4" t="n">
        <v>34</v>
      </c>
      <c r="D88" s="4" t="n">
        <v>149</v>
      </c>
      <c r="E88" s="4" t="n">
        <v>43</v>
      </c>
      <c r="F88" s="4" t="n">
        <v>19</v>
      </c>
      <c r="G88" s="4" t="n">
        <v>28</v>
      </c>
      <c r="H88" s="4" t="n">
        <v>3</v>
      </c>
      <c r="I88" s="4" t="n">
        <v>276</v>
      </c>
      <c r="J88" s="2"/>
      <c r="K88" s="2"/>
    </row>
    <row r="89" customFormat="false" ht="13.5" hidden="false" customHeight="true" outlineLevel="0" collapsed="false">
      <c r="A89" s="2"/>
      <c r="B89" s="3" t="s">
        <v>41</v>
      </c>
      <c r="C89" s="4" t="n">
        <v>25</v>
      </c>
      <c r="D89" s="4" t="n">
        <v>192</v>
      </c>
      <c r="E89" s="4" t="n">
        <v>70</v>
      </c>
      <c r="F89" s="4" t="n">
        <v>7</v>
      </c>
      <c r="G89" s="4" t="n">
        <v>10</v>
      </c>
      <c r="H89" s="4" t="n">
        <v>3</v>
      </c>
      <c r="I89" s="4" t="n">
        <v>307</v>
      </c>
      <c r="J89" s="2"/>
      <c r="K89" s="2"/>
    </row>
    <row r="90" customFormat="false" ht="13.5" hidden="false" customHeight="true" outlineLevel="0" collapsed="false">
      <c r="A90" s="2"/>
      <c r="B90" s="3" t="s">
        <v>42</v>
      </c>
      <c r="C90" s="4" t="n">
        <v>31</v>
      </c>
      <c r="D90" s="4" t="n">
        <v>193</v>
      </c>
      <c r="E90" s="4" t="n">
        <v>52</v>
      </c>
      <c r="F90" s="4" t="n">
        <v>15</v>
      </c>
      <c r="G90" s="4" t="n">
        <v>20</v>
      </c>
      <c r="H90" s="4" t="n">
        <v>0</v>
      </c>
      <c r="I90" s="4" t="n">
        <v>311</v>
      </c>
      <c r="J90" s="2"/>
      <c r="K90" s="2"/>
    </row>
    <row r="91" customFormat="false" ht="13.5" hidden="false" customHeight="true" outlineLevel="0" collapsed="false">
      <c r="A91" s="2"/>
      <c r="B91" s="3" t="s">
        <v>43</v>
      </c>
      <c r="C91" s="4" t="n">
        <v>31</v>
      </c>
      <c r="D91" s="4" t="n">
        <v>195</v>
      </c>
      <c r="E91" s="4" t="n">
        <v>48</v>
      </c>
      <c r="F91" s="4" t="n">
        <v>12</v>
      </c>
      <c r="G91" s="4" t="n">
        <v>17</v>
      </c>
      <c r="H91" s="4" t="n">
        <v>1</v>
      </c>
      <c r="I91" s="4" t="n">
        <v>304</v>
      </c>
      <c r="J91" s="2"/>
      <c r="K91" s="2"/>
    </row>
    <row r="92" customFormat="false" ht="13.5" hidden="false" customHeight="true" outlineLevel="0" collapsed="false">
      <c r="A92" s="2"/>
      <c r="B92" s="3" t="s">
        <v>44</v>
      </c>
      <c r="C92" s="4" t="n">
        <v>30</v>
      </c>
      <c r="D92" s="4" t="n">
        <v>202</v>
      </c>
      <c r="E92" s="4" t="n">
        <v>50</v>
      </c>
      <c r="F92" s="4" t="n">
        <v>15</v>
      </c>
      <c r="G92" s="4" t="n">
        <v>21</v>
      </c>
      <c r="H92" s="4" t="n">
        <v>1</v>
      </c>
      <c r="I92" s="4" t="n">
        <v>319</v>
      </c>
      <c r="J92" s="2"/>
      <c r="K92" s="2"/>
    </row>
    <row r="93" customFormat="false" ht="13.5" hidden="false" customHeight="true" outlineLevel="0" collapsed="false">
      <c r="A93" s="2"/>
      <c r="B93" s="3" t="s">
        <v>45</v>
      </c>
      <c r="C93" s="4" t="n">
        <v>34</v>
      </c>
      <c r="D93" s="4" t="n">
        <v>266</v>
      </c>
      <c r="E93" s="4" t="n">
        <v>56</v>
      </c>
      <c r="F93" s="4" t="n">
        <v>15</v>
      </c>
      <c r="G93" s="4" t="n">
        <v>28</v>
      </c>
      <c r="H93" s="4" t="n">
        <v>2</v>
      </c>
      <c r="I93" s="4" t="n">
        <v>401</v>
      </c>
      <c r="J93" s="2"/>
      <c r="K93" s="2"/>
    </row>
    <row r="94" customFormat="false" ht="13.5" hidden="false" customHeight="true" outlineLevel="0" collapsed="false">
      <c r="A94" s="2"/>
      <c r="B94" s="3" t="s">
        <v>46</v>
      </c>
      <c r="C94" s="4" t="n">
        <v>43</v>
      </c>
      <c r="D94" s="4" t="n">
        <v>197</v>
      </c>
      <c r="E94" s="4" t="n">
        <v>61</v>
      </c>
      <c r="F94" s="4" t="n">
        <v>21</v>
      </c>
      <c r="G94" s="4" t="n">
        <v>15</v>
      </c>
      <c r="H94" s="4" t="n">
        <v>55</v>
      </c>
      <c r="I94" s="4" t="n">
        <v>392</v>
      </c>
      <c r="J94" s="2"/>
      <c r="K94" s="2"/>
    </row>
    <row r="95" customFormat="false" ht="13.5" hidden="false" customHeight="true" outlineLevel="0" collapsed="false">
      <c r="A95" s="2"/>
      <c r="B95" s="3" t="s">
        <v>47</v>
      </c>
      <c r="C95" s="4" t="n">
        <v>26</v>
      </c>
      <c r="D95" s="4" t="n">
        <v>129</v>
      </c>
      <c r="E95" s="4" t="n">
        <v>25</v>
      </c>
      <c r="F95" s="4" t="n">
        <v>8</v>
      </c>
      <c r="G95" s="4" t="n">
        <v>12</v>
      </c>
      <c r="H95" s="4" t="n">
        <v>4</v>
      </c>
      <c r="I95" s="4" t="n">
        <v>204</v>
      </c>
      <c r="J95" s="2"/>
      <c r="K95" s="2"/>
    </row>
    <row r="96" customFormat="false" ht="13.5" hidden="false" customHeight="true" outlineLevel="0" collapsed="false">
      <c r="A96" s="2"/>
      <c r="B96" s="3" t="s">
        <v>48</v>
      </c>
      <c r="C96" s="4" t="n">
        <v>28</v>
      </c>
      <c r="D96" s="4" t="n">
        <v>158</v>
      </c>
      <c r="E96" s="4" t="n">
        <v>43</v>
      </c>
      <c r="F96" s="4" t="n">
        <v>10</v>
      </c>
      <c r="G96" s="4" t="n">
        <v>17</v>
      </c>
      <c r="H96" s="4" t="n">
        <v>2</v>
      </c>
      <c r="I96" s="4" t="n">
        <v>258</v>
      </c>
      <c r="J96" s="2"/>
      <c r="K96" s="2"/>
    </row>
    <row r="97" customFormat="false" ht="13.5" hidden="false" customHeight="true" outlineLevel="0" collapsed="false">
      <c r="A97" s="2"/>
      <c r="B97" s="3" t="s">
        <v>49</v>
      </c>
      <c r="C97" s="4" t="n">
        <v>37</v>
      </c>
      <c r="D97" s="4" t="n">
        <v>177</v>
      </c>
      <c r="E97" s="4" t="n">
        <v>42</v>
      </c>
      <c r="F97" s="4" t="n">
        <v>8</v>
      </c>
      <c r="G97" s="4" t="n">
        <v>16</v>
      </c>
      <c r="H97" s="4" t="n">
        <v>5</v>
      </c>
      <c r="I97" s="4" t="n">
        <v>285</v>
      </c>
      <c r="J97" s="2"/>
      <c r="K97" s="2"/>
    </row>
    <row r="98" customFormat="false" ht="13.5" hidden="false" customHeight="true" outlineLevel="0" collapsed="false">
      <c r="A98" s="2"/>
      <c r="B98" s="3" t="s">
        <v>50</v>
      </c>
      <c r="C98" s="4" t="n">
        <v>359</v>
      </c>
      <c r="D98" s="4" t="n">
        <v>2109</v>
      </c>
      <c r="E98" s="4" t="n">
        <v>566</v>
      </c>
      <c r="F98" s="4" t="n">
        <v>159</v>
      </c>
      <c r="G98" s="4" t="n">
        <v>209</v>
      </c>
      <c r="H98" s="4" t="n">
        <v>83</v>
      </c>
      <c r="I98" s="4" t="n">
        <v>3485</v>
      </c>
      <c r="J98" s="2"/>
      <c r="K98" s="2"/>
    </row>
    <row r="99" customFormat="false" ht="13.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customFormat="false" ht="13.5" hidden="false" customHeight="true" outlineLevel="0" collapsed="false">
      <c r="A100" s="2"/>
      <c r="B100" s="3" t="s">
        <v>28</v>
      </c>
      <c r="C100" s="3"/>
      <c r="D100" s="3"/>
      <c r="E100" s="3"/>
      <c r="F100" s="3"/>
      <c r="G100" s="3"/>
      <c r="H100" s="3"/>
      <c r="I100" s="3"/>
      <c r="J100" s="2"/>
      <c r="K100" s="2"/>
    </row>
    <row r="101" customFormat="false" ht="13.5" hidden="false" customHeight="true" outlineLevel="0" collapsed="false">
      <c r="A101" s="2"/>
      <c r="B101" s="3" t="s">
        <v>30</v>
      </c>
      <c r="C101" s="3" t="s">
        <v>31</v>
      </c>
      <c r="D101" s="3" t="s">
        <v>32</v>
      </c>
      <c r="E101" s="3" t="s">
        <v>33</v>
      </c>
      <c r="F101" s="3" t="s">
        <v>34</v>
      </c>
      <c r="G101" s="3" t="s">
        <v>36</v>
      </c>
      <c r="H101" s="3" t="s">
        <v>37</v>
      </c>
      <c r="I101" s="3" t="s">
        <v>9</v>
      </c>
      <c r="J101" s="2"/>
      <c r="K101" s="2"/>
    </row>
    <row r="102" customFormat="false" ht="13.5" hidden="false" customHeight="true" outlineLevel="0" collapsed="false">
      <c r="A102" s="2"/>
      <c r="B102" s="3" t="s">
        <v>38</v>
      </c>
      <c r="C102" s="4" t="n">
        <v>76</v>
      </c>
      <c r="D102" s="4" t="n">
        <v>122</v>
      </c>
      <c r="E102" s="4" t="n">
        <v>13</v>
      </c>
      <c r="F102" s="4" t="n">
        <v>2</v>
      </c>
      <c r="G102" s="4" t="n">
        <v>12</v>
      </c>
      <c r="H102" s="4" t="n">
        <v>1</v>
      </c>
      <c r="I102" s="4" t="n">
        <v>226</v>
      </c>
      <c r="J102" s="2"/>
      <c r="K102" s="2"/>
    </row>
    <row r="103" customFormat="false" ht="13.5" hidden="false" customHeight="true" outlineLevel="0" collapsed="false">
      <c r="A103" s="2"/>
      <c r="B103" s="3" t="s">
        <v>39</v>
      </c>
      <c r="C103" s="4" t="n">
        <v>28</v>
      </c>
      <c r="D103" s="4" t="n">
        <v>120</v>
      </c>
      <c r="E103" s="4" t="n">
        <v>19</v>
      </c>
      <c r="F103" s="4" t="n">
        <v>6</v>
      </c>
      <c r="G103" s="4" t="n">
        <v>12</v>
      </c>
      <c r="H103" s="4" t="n">
        <v>0</v>
      </c>
      <c r="I103" s="4" t="n">
        <v>185</v>
      </c>
      <c r="J103" s="2"/>
      <c r="K103" s="2"/>
    </row>
    <row r="104" customFormat="false" ht="13.5" hidden="false" customHeight="true" outlineLevel="0" collapsed="false">
      <c r="A104" s="2"/>
      <c r="B104" s="3" t="s">
        <v>40</v>
      </c>
      <c r="C104" s="4" t="n">
        <v>63</v>
      </c>
      <c r="D104" s="4" t="n">
        <v>136</v>
      </c>
      <c r="E104" s="4" t="n">
        <v>18</v>
      </c>
      <c r="F104" s="4" t="n">
        <v>0</v>
      </c>
      <c r="G104" s="4" t="n">
        <v>12</v>
      </c>
      <c r="H104" s="4" t="n">
        <v>0</v>
      </c>
      <c r="I104" s="4" t="n">
        <v>229</v>
      </c>
      <c r="J104" s="2"/>
      <c r="K104" s="2"/>
    </row>
    <row r="105" customFormat="false" ht="13.5" hidden="false" customHeight="true" outlineLevel="0" collapsed="false">
      <c r="A105" s="2"/>
      <c r="B105" s="3" t="s">
        <v>41</v>
      </c>
      <c r="C105" s="4" t="n">
        <v>41</v>
      </c>
      <c r="D105" s="4" t="n">
        <v>130</v>
      </c>
      <c r="E105" s="4" t="n">
        <v>20</v>
      </c>
      <c r="F105" s="4" t="n">
        <v>0</v>
      </c>
      <c r="G105" s="4" t="n">
        <v>20</v>
      </c>
      <c r="H105" s="4" t="n">
        <v>0</v>
      </c>
      <c r="I105" s="4" t="n">
        <v>211</v>
      </c>
      <c r="J105" s="2"/>
      <c r="K105" s="2"/>
    </row>
    <row r="106" customFormat="false" ht="13.5" hidden="false" customHeight="true" outlineLevel="0" collapsed="false">
      <c r="A106" s="2"/>
      <c r="B106" s="3" t="s">
        <v>42</v>
      </c>
      <c r="C106" s="4" t="n">
        <v>52</v>
      </c>
      <c r="D106" s="4" t="n">
        <v>132</v>
      </c>
      <c r="E106" s="4" t="n">
        <v>28</v>
      </c>
      <c r="F106" s="4" t="n">
        <v>2</v>
      </c>
      <c r="G106" s="4" t="n">
        <v>17</v>
      </c>
      <c r="H106" s="4" t="n">
        <v>1</v>
      </c>
      <c r="I106" s="4" t="n">
        <v>232</v>
      </c>
      <c r="J106" s="2"/>
      <c r="K106" s="2"/>
    </row>
    <row r="107" customFormat="false" ht="13.5" hidden="false" customHeight="true" outlineLevel="0" collapsed="false">
      <c r="A107" s="2"/>
      <c r="B107" s="3" t="s">
        <v>43</v>
      </c>
      <c r="C107" s="4" t="n">
        <v>53</v>
      </c>
      <c r="D107" s="4" t="n">
        <v>143</v>
      </c>
      <c r="E107" s="4" t="n">
        <v>17</v>
      </c>
      <c r="F107" s="4" t="n">
        <v>7</v>
      </c>
      <c r="G107" s="4" t="n">
        <v>18</v>
      </c>
      <c r="H107" s="4" t="n">
        <v>0</v>
      </c>
      <c r="I107" s="4" t="n">
        <v>238</v>
      </c>
      <c r="J107" s="2"/>
      <c r="K107" s="2"/>
    </row>
    <row r="108" customFormat="false" ht="13.5" hidden="false" customHeight="true" outlineLevel="0" collapsed="false">
      <c r="A108" s="2"/>
      <c r="B108" s="3" t="s">
        <v>44</v>
      </c>
      <c r="C108" s="4" t="n">
        <v>38</v>
      </c>
      <c r="D108" s="4" t="n">
        <v>159</v>
      </c>
      <c r="E108" s="4" t="n">
        <v>28</v>
      </c>
      <c r="F108" s="4" t="n">
        <v>3</v>
      </c>
      <c r="G108" s="4" t="n">
        <v>18</v>
      </c>
      <c r="H108" s="4" t="n">
        <v>18</v>
      </c>
      <c r="I108" s="4" t="n">
        <v>264</v>
      </c>
      <c r="J108" s="2"/>
      <c r="K108" s="2"/>
    </row>
    <row r="109" customFormat="false" ht="13.5" hidden="false" customHeight="true" outlineLevel="0" collapsed="false">
      <c r="A109" s="2"/>
      <c r="B109" s="3" t="s">
        <v>45</v>
      </c>
      <c r="C109" s="4" t="n">
        <v>61</v>
      </c>
      <c r="D109" s="4" t="n">
        <v>186</v>
      </c>
      <c r="E109" s="4" t="n">
        <v>25</v>
      </c>
      <c r="F109" s="4" t="n">
        <v>4</v>
      </c>
      <c r="G109" s="4" t="n">
        <v>28</v>
      </c>
      <c r="H109" s="4" t="n">
        <v>2</v>
      </c>
      <c r="I109" s="4" t="n">
        <v>306</v>
      </c>
      <c r="J109" s="2"/>
      <c r="K109" s="2"/>
    </row>
    <row r="110" customFormat="false" ht="13.5" hidden="false" customHeight="true" outlineLevel="0" collapsed="false">
      <c r="A110" s="2"/>
      <c r="B110" s="3" t="s">
        <v>46</v>
      </c>
      <c r="C110" s="4" t="n">
        <v>45</v>
      </c>
      <c r="D110" s="4" t="n">
        <v>153</v>
      </c>
      <c r="E110" s="4" t="n">
        <v>25</v>
      </c>
      <c r="F110" s="4" t="n">
        <v>2</v>
      </c>
      <c r="G110" s="4" t="n">
        <v>16</v>
      </c>
      <c r="H110" s="4" t="n">
        <v>0</v>
      </c>
      <c r="I110" s="4" t="n">
        <v>241</v>
      </c>
      <c r="J110" s="2"/>
      <c r="K110" s="2"/>
    </row>
    <row r="111" customFormat="false" ht="13.5" hidden="false" customHeight="true" outlineLevel="0" collapsed="false">
      <c r="A111" s="2"/>
      <c r="B111" s="3" t="s">
        <v>47</v>
      </c>
      <c r="C111" s="4" t="n">
        <v>31</v>
      </c>
      <c r="D111" s="4" t="n">
        <v>112</v>
      </c>
      <c r="E111" s="4" t="n">
        <v>14</v>
      </c>
      <c r="F111" s="4" t="n">
        <v>2</v>
      </c>
      <c r="G111" s="4" t="n">
        <v>13</v>
      </c>
      <c r="H111" s="4" t="n">
        <v>0</v>
      </c>
      <c r="I111" s="4" t="n">
        <v>172</v>
      </c>
      <c r="J111" s="2"/>
      <c r="K111" s="2"/>
    </row>
    <row r="112" customFormat="false" ht="13.5" hidden="false" customHeight="true" outlineLevel="0" collapsed="false">
      <c r="A112" s="2"/>
      <c r="B112" s="3" t="s">
        <v>48</v>
      </c>
      <c r="C112" s="4" t="n">
        <v>37</v>
      </c>
      <c r="D112" s="4" t="n">
        <v>120</v>
      </c>
      <c r="E112" s="4" t="n">
        <v>18</v>
      </c>
      <c r="F112" s="4" t="n">
        <v>2</v>
      </c>
      <c r="G112" s="4" t="n">
        <v>12</v>
      </c>
      <c r="H112" s="4" t="n">
        <v>0</v>
      </c>
      <c r="I112" s="4" t="n">
        <v>189</v>
      </c>
      <c r="J112" s="2"/>
      <c r="K112" s="2"/>
    </row>
    <row r="113" customFormat="false" ht="13.5" hidden="false" customHeight="true" outlineLevel="0" collapsed="false">
      <c r="A113" s="2"/>
      <c r="B113" s="3" t="s">
        <v>49</v>
      </c>
      <c r="C113" s="4" t="n">
        <v>51</v>
      </c>
      <c r="D113" s="4" t="n">
        <v>144</v>
      </c>
      <c r="E113" s="4" t="n">
        <v>25</v>
      </c>
      <c r="F113" s="4" t="n">
        <v>1</v>
      </c>
      <c r="G113" s="4" t="n">
        <v>14</v>
      </c>
      <c r="H113" s="4" t="n">
        <v>0</v>
      </c>
      <c r="I113" s="4" t="n">
        <v>235</v>
      </c>
      <c r="J113" s="2"/>
      <c r="K113" s="2"/>
    </row>
    <row r="114" customFormat="false" ht="13.5" hidden="false" customHeight="true" outlineLevel="0" collapsed="false">
      <c r="A114" s="2"/>
      <c r="B114" s="3" t="s">
        <v>50</v>
      </c>
      <c r="C114" s="4" t="n">
        <v>576</v>
      </c>
      <c r="D114" s="4" t="n">
        <v>1657</v>
      </c>
      <c r="E114" s="4" t="n">
        <v>250</v>
      </c>
      <c r="F114" s="4" t="n">
        <v>31</v>
      </c>
      <c r="G114" s="4" t="n">
        <v>192</v>
      </c>
      <c r="H114" s="4" t="n">
        <v>22</v>
      </c>
      <c r="I114" s="4" t="n">
        <v>2728</v>
      </c>
      <c r="J114" s="2"/>
      <c r="K114" s="2"/>
    </row>
    <row r="115" customFormat="false" ht="13.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</sheetData>
  <mergeCells count="8">
    <mergeCell ref="B2:J2"/>
    <mergeCell ref="B4:J4"/>
    <mergeCell ref="B20:J20"/>
    <mergeCell ref="B36:J36"/>
    <mergeCell ref="B52:C52"/>
    <mergeCell ref="B68:I68"/>
    <mergeCell ref="B84:I84"/>
    <mergeCell ref="B100:I100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11" min="1" style="0" width="11.43"/>
  </cols>
  <sheetData>
    <row r="1" customFormat="false" ht="13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3.5" hidden="false" customHeight="true" outlineLevel="0" collapsed="false">
      <c r="A2" s="2"/>
      <c r="B2" s="3" t="n">
        <v>2018</v>
      </c>
      <c r="C2" s="3"/>
      <c r="D2" s="3"/>
      <c r="E2" s="3"/>
      <c r="F2" s="3"/>
      <c r="G2" s="3"/>
      <c r="H2" s="3"/>
      <c r="I2" s="3"/>
      <c r="J2" s="3"/>
      <c r="K2" s="2"/>
    </row>
    <row r="3" customFormat="false" ht="13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3.5" hidden="false" customHeight="true" outlineLevel="0" collapsed="false">
      <c r="A4" s="2"/>
      <c r="B4" s="3" t="s">
        <v>0</v>
      </c>
      <c r="C4" s="3"/>
      <c r="D4" s="3"/>
      <c r="E4" s="3"/>
      <c r="F4" s="3"/>
      <c r="G4" s="3"/>
      <c r="H4" s="3"/>
      <c r="I4" s="3"/>
      <c r="J4" s="3"/>
      <c r="K4" s="2"/>
    </row>
    <row r="5" customFormat="false" ht="13.5" hidden="false" customHeight="true" outlineLevel="0" collapsed="false">
      <c r="A5" s="2"/>
      <c r="B5" s="3" t="s">
        <v>30</v>
      </c>
      <c r="C5" s="3" t="s">
        <v>31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37</v>
      </c>
      <c r="J5" s="3" t="s">
        <v>9</v>
      </c>
      <c r="K5" s="2"/>
    </row>
    <row r="6" customFormat="false" ht="13.5" hidden="false" customHeight="true" outlineLevel="0" collapsed="false">
      <c r="A6" s="2"/>
      <c r="B6" s="3" t="s">
        <v>38</v>
      </c>
      <c r="C6" s="4" t="n">
        <v>893</v>
      </c>
      <c r="D6" s="4" t="n">
        <v>923</v>
      </c>
      <c r="E6" s="4" t="n">
        <v>9</v>
      </c>
      <c r="F6" s="4" t="n">
        <v>4</v>
      </c>
      <c r="G6" s="4" t="n">
        <v>11505</v>
      </c>
      <c r="H6" s="4" t="n">
        <v>329</v>
      </c>
      <c r="I6" s="4" t="n">
        <v>5</v>
      </c>
      <c r="J6" s="4" t="n">
        <v>13668</v>
      </c>
      <c r="K6" s="2"/>
    </row>
    <row r="7" customFormat="false" ht="13.5" hidden="false" customHeight="true" outlineLevel="0" collapsed="false">
      <c r="A7" s="2"/>
      <c r="B7" s="3" t="s">
        <v>39</v>
      </c>
      <c r="C7" s="4" t="n">
        <v>871</v>
      </c>
      <c r="D7" s="4" t="n">
        <v>950</v>
      </c>
      <c r="E7" s="4" t="n">
        <v>9</v>
      </c>
      <c r="F7" s="4" t="n">
        <v>1</v>
      </c>
      <c r="G7" s="4" t="n">
        <v>10211</v>
      </c>
      <c r="H7" s="4" t="n">
        <v>366</v>
      </c>
      <c r="I7" s="4" t="n">
        <v>3</v>
      </c>
      <c r="J7" s="4" t="n">
        <v>12411</v>
      </c>
      <c r="K7" s="2"/>
    </row>
    <row r="8" customFormat="false" ht="13.5" hidden="false" customHeight="true" outlineLevel="0" collapsed="false">
      <c r="A8" s="2"/>
      <c r="B8" s="3" t="s">
        <v>40</v>
      </c>
      <c r="C8" s="4" t="n">
        <v>1126</v>
      </c>
      <c r="D8" s="4" t="n">
        <v>1173</v>
      </c>
      <c r="E8" s="4" t="n">
        <v>6</v>
      </c>
      <c r="F8" s="4" t="n">
        <v>5</v>
      </c>
      <c r="G8" s="4" t="n">
        <v>11382</v>
      </c>
      <c r="H8" s="4" t="n">
        <v>446</v>
      </c>
      <c r="I8" s="4" t="n">
        <v>2</v>
      </c>
      <c r="J8" s="4" t="n">
        <v>14140</v>
      </c>
      <c r="K8" s="2"/>
    </row>
    <row r="9" customFormat="false" ht="13.5" hidden="false" customHeight="true" outlineLevel="0" collapsed="false">
      <c r="A9" s="2"/>
      <c r="B9" s="3" t="s">
        <v>41</v>
      </c>
      <c r="C9" s="4" t="n">
        <v>1119</v>
      </c>
      <c r="D9" s="4" t="n">
        <v>1213</v>
      </c>
      <c r="E9" s="4" t="n">
        <v>5</v>
      </c>
      <c r="F9" s="4" t="n">
        <v>4</v>
      </c>
      <c r="G9" s="4" t="n">
        <v>11446</v>
      </c>
      <c r="H9" s="4" t="n">
        <v>484</v>
      </c>
      <c r="I9" s="4" t="n">
        <v>2</v>
      </c>
      <c r="J9" s="4" t="n">
        <v>14273</v>
      </c>
      <c r="K9" s="2"/>
    </row>
    <row r="10" customFormat="false" ht="13.5" hidden="false" customHeight="true" outlineLevel="0" collapsed="false">
      <c r="A10" s="2"/>
      <c r="B10" s="3" t="s">
        <v>42</v>
      </c>
      <c r="C10" s="4" t="n">
        <v>1083</v>
      </c>
      <c r="D10" s="4" t="n">
        <v>1277</v>
      </c>
      <c r="E10" s="4" t="n">
        <v>8</v>
      </c>
      <c r="F10" s="4" t="n">
        <v>6</v>
      </c>
      <c r="G10" s="4" t="n">
        <v>11352</v>
      </c>
      <c r="H10" s="4" t="n">
        <v>419</v>
      </c>
      <c r="I10" s="4" t="n">
        <v>1</v>
      </c>
      <c r="J10" s="4" t="n">
        <v>14146</v>
      </c>
      <c r="K10" s="2"/>
    </row>
    <row r="11" customFormat="false" ht="13.5" hidden="false" customHeight="true" outlineLevel="0" collapsed="false">
      <c r="A11" s="2"/>
      <c r="B11" s="3" t="s">
        <v>43</v>
      </c>
      <c r="C11" s="4" t="n">
        <v>1139</v>
      </c>
      <c r="D11" s="4" t="n">
        <v>1227</v>
      </c>
      <c r="E11" s="4" t="n">
        <v>6</v>
      </c>
      <c r="F11" s="4" t="n">
        <v>5</v>
      </c>
      <c r="G11" s="4" t="n">
        <v>9666</v>
      </c>
      <c r="H11" s="4" t="n">
        <v>447</v>
      </c>
      <c r="I11" s="4" t="n">
        <v>5</v>
      </c>
      <c r="J11" s="4" t="n">
        <v>12495</v>
      </c>
      <c r="K11" s="2"/>
    </row>
    <row r="12" customFormat="false" ht="13.5" hidden="false" customHeight="true" outlineLevel="0" collapsed="false">
      <c r="A12" s="2"/>
      <c r="B12" s="3" t="s">
        <v>44</v>
      </c>
      <c r="C12" s="4" t="n">
        <v>988</v>
      </c>
      <c r="D12" s="4" t="n">
        <v>1216</v>
      </c>
      <c r="E12" s="4" t="n">
        <v>6</v>
      </c>
      <c r="F12" s="4" t="n">
        <v>4</v>
      </c>
      <c r="G12" s="4" t="n">
        <v>11239</v>
      </c>
      <c r="H12" s="4" t="n">
        <v>435</v>
      </c>
      <c r="I12" s="4" t="n">
        <v>0</v>
      </c>
      <c r="J12" s="4" t="n">
        <v>13888</v>
      </c>
      <c r="K12" s="2"/>
    </row>
    <row r="13" customFormat="false" ht="13.5" hidden="false" customHeight="true" outlineLevel="0" collapsed="false">
      <c r="A13" s="2"/>
      <c r="B13" s="3" t="s">
        <v>45</v>
      </c>
      <c r="C13" s="4" t="n">
        <v>1144</v>
      </c>
      <c r="D13" s="4" t="n">
        <v>1346</v>
      </c>
      <c r="E13" s="4" t="n">
        <v>5</v>
      </c>
      <c r="F13" s="4" t="n">
        <v>0</v>
      </c>
      <c r="G13" s="4" t="n">
        <v>12396</v>
      </c>
      <c r="H13" s="4" t="n">
        <v>586</v>
      </c>
      <c r="I13" s="4" t="n">
        <v>3</v>
      </c>
      <c r="J13" s="4" t="n">
        <v>15480</v>
      </c>
      <c r="K13" s="2"/>
    </row>
    <row r="14" customFormat="false" ht="13.5" hidden="false" customHeight="true" outlineLevel="0" collapsed="false">
      <c r="A14" s="2"/>
      <c r="B14" s="3" t="s">
        <v>46</v>
      </c>
      <c r="C14" s="4" t="n">
        <v>867</v>
      </c>
      <c r="D14" s="4" t="n">
        <v>1070</v>
      </c>
      <c r="E14" s="4" t="n">
        <v>7</v>
      </c>
      <c r="F14" s="4" t="n">
        <v>8</v>
      </c>
      <c r="G14" s="4" t="n">
        <v>10471</v>
      </c>
      <c r="H14" s="4" t="n">
        <v>432</v>
      </c>
      <c r="I14" s="4" t="n">
        <v>3</v>
      </c>
      <c r="J14" s="4" t="n">
        <v>12858</v>
      </c>
      <c r="K14" s="2"/>
    </row>
    <row r="15" customFormat="false" ht="13.5" hidden="false" customHeight="true" outlineLevel="0" collapsed="false">
      <c r="A15" s="2"/>
      <c r="B15" s="3" t="s">
        <v>47</v>
      </c>
      <c r="C15" s="4" t="n">
        <v>1091</v>
      </c>
      <c r="D15" s="4" t="n">
        <v>1301</v>
      </c>
      <c r="E15" s="4" t="n">
        <v>7</v>
      </c>
      <c r="F15" s="4" t="n">
        <v>2</v>
      </c>
      <c r="G15" s="4" t="n">
        <v>12251</v>
      </c>
      <c r="H15" s="4" t="n">
        <v>545</v>
      </c>
      <c r="I15" s="4" t="n">
        <v>4</v>
      </c>
      <c r="J15" s="4" t="n">
        <v>15201</v>
      </c>
      <c r="K15" s="2"/>
    </row>
    <row r="16" customFormat="false" ht="13.5" hidden="false" customHeight="true" outlineLevel="0" collapsed="false">
      <c r="A16" s="2"/>
      <c r="B16" s="3" t="s">
        <v>48</v>
      </c>
      <c r="C16" s="4" t="n">
        <v>1026</v>
      </c>
      <c r="D16" s="4" t="n">
        <v>1114</v>
      </c>
      <c r="E16" s="4" t="n">
        <v>6</v>
      </c>
      <c r="F16" s="4" t="n">
        <v>1</v>
      </c>
      <c r="G16" s="4" t="n">
        <v>10896</v>
      </c>
      <c r="H16" s="4" t="n">
        <v>495</v>
      </c>
      <c r="I16" s="4" t="n">
        <v>2</v>
      </c>
      <c r="J16" s="4" t="n">
        <v>13540</v>
      </c>
      <c r="K16" s="2"/>
    </row>
    <row r="17" customFormat="false" ht="13.5" hidden="false" customHeight="true" outlineLevel="0" collapsed="false">
      <c r="A17" s="2"/>
      <c r="B17" s="3" t="s">
        <v>49</v>
      </c>
      <c r="C17" s="4" t="n">
        <v>769</v>
      </c>
      <c r="D17" s="4" t="n">
        <v>1009</v>
      </c>
      <c r="E17" s="4" t="n">
        <v>7</v>
      </c>
      <c r="F17" s="4" t="n">
        <v>3</v>
      </c>
      <c r="G17" s="4" t="n">
        <v>7559</v>
      </c>
      <c r="H17" s="4" t="n">
        <v>379</v>
      </c>
      <c r="I17" s="4" t="n">
        <v>2</v>
      </c>
      <c r="J17" s="4" t="n">
        <v>9728</v>
      </c>
      <c r="K17" s="2"/>
    </row>
    <row r="18" customFormat="false" ht="13.5" hidden="false" customHeight="true" outlineLevel="0" collapsed="false">
      <c r="A18" s="2"/>
      <c r="B18" s="3" t="s">
        <v>50</v>
      </c>
      <c r="C18" s="4" t="n">
        <v>12116</v>
      </c>
      <c r="D18" s="4" t="n">
        <v>13819</v>
      </c>
      <c r="E18" s="4" t="n">
        <v>81</v>
      </c>
      <c r="F18" s="4" t="n">
        <v>43</v>
      </c>
      <c r="G18" s="4" t="n">
        <v>130374</v>
      </c>
      <c r="H18" s="4" t="n">
        <v>5363</v>
      </c>
      <c r="I18" s="4" t="n">
        <v>32</v>
      </c>
      <c r="J18" s="4" t="n">
        <v>161828</v>
      </c>
      <c r="K18" s="2"/>
    </row>
    <row r="19" customFormat="false" ht="13.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customFormat="false" ht="13.5" hidden="false" customHeight="true" outlineLevel="0" collapsed="false">
      <c r="A20" s="2"/>
      <c r="B20" s="10" t="s">
        <v>23</v>
      </c>
      <c r="C20" s="10"/>
      <c r="D20" s="10"/>
      <c r="E20" s="10"/>
      <c r="F20" s="10"/>
      <c r="G20" s="10"/>
      <c r="H20" s="10"/>
      <c r="I20" s="10"/>
      <c r="J20" s="10"/>
      <c r="K20" s="2"/>
    </row>
    <row r="21" customFormat="false" ht="13.5" hidden="false" customHeight="true" outlineLevel="0" collapsed="false">
      <c r="A21" s="2"/>
      <c r="B21" s="3" t="s">
        <v>30</v>
      </c>
      <c r="C21" s="3" t="s">
        <v>31</v>
      </c>
      <c r="D21" s="3" t="s">
        <v>32</v>
      </c>
      <c r="E21" s="3" t="s">
        <v>33</v>
      </c>
      <c r="F21" s="3" t="s">
        <v>34</v>
      </c>
      <c r="G21" s="3" t="s">
        <v>35</v>
      </c>
      <c r="H21" s="3" t="s">
        <v>36</v>
      </c>
      <c r="I21" s="3" t="s">
        <v>37</v>
      </c>
      <c r="J21" s="3" t="s">
        <v>9</v>
      </c>
      <c r="K21" s="2"/>
    </row>
    <row r="22" customFormat="false" ht="13.5" hidden="false" customHeight="true" outlineLevel="0" collapsed="false">
      <c r="A22" s="2"/>
      <c r="B22" s="3" t="s">
        <v>38</v>
      </c>
      <c r="C22" s="4" t="n">
        <v>3011</v>
      </c>
      <c r="D22" s="4" t="n">
        <v>6121</v>
      </c>
      <c r="E22" s="4" t="n">
        <v>533</v>
      </c>
      <c r="F22" s="4" t="n">
        <v>165</v>
      </c>
      <c r="G22" s="4" t="n">
        <v>12035</v>
      </c>
      <c r="H22" s="4" t="n">
        <v>983</v>
      </c>
      <c r="I22" s="4" t="n">
        <v>25</v>
      </c>
      <c r="J22" s="4" t="n">
        <v>22873</v>
      </c>
      <c r="K22" s="2"/>
    </row>
    <row r="23" customFormat="false" ht="13.5" hidden="false" customHeight="true" outlineLevel="0" collapsed="false">
      <c r="A23" s="2"/>
      <c r="B23" s="3" t="s">
        <v>39</v>
      </c>
      <c r="C23" s="4" t="n">
        <v>2574</v>
      </c>
      <c r="D23" s="4" t="n">
        <v>4678</v>
      </c>
      <c r="E23" s="4" t="n">
        <v>415</v>
      </c>
      <c r="F23" s="4" t="n">
        <v>87</v>
      </c>
      <c r="G23" s="4" t="n">
        <v>7238</v>
      </c>
      <c r="H23" s="4" t="n">
        <v>710</v>
      </c>
      <c r="I23" s="4" t="n">
        <v>14</v>
      </c>
      <c r="J23" s="4" t="n">
        <v>15716</v>
      </c>
      <c r="K23" s="2"/>
    </row>
    <row r="24" customFormat="false" ht="13.5" hidden="false" customHeight="true" outlineLevel="0" collapsed="false">
      <c r="A24" s="2"/>
      <c r="B24" s="3" t="s">
        <v>40</v>
      </c>
      <c r="C24" s="4" t="n">
        <v>2494</v>
      </c>
      <c r="D24" s="4" t="n">
        <v>6446</v>
      </c>
      <c r="E24" s="4" t="n">
        <v>404</v>
      </c>
      <c r="F24" s="4" t="n">
        <v>145</v>
      </c>
      <c r="G24" s="4" t="n">
        <v>7097</v>
      </c>
      <c r="H24" s="4" t="n">
        <v>1050</v>
      </c>
      <c r="I24" s="4" t="n">
        <v>17</v>
      </c>
      <c r="J24" s="4" t="n">
        <v>17653</v>
      </c>
      <c r="K24" s="2"/>
    </row>
    <row r="25" customFormat="false" ht="13.5" hidden="false" customHeight="true" outlineLevel="0" collapsed="false">
      <c r="A25" s="2"/>
      <c r="B25" s="3" t="s">
        <v>41</v>
      </c>
      <c r="C25" s="4" t="n">
        <v>2422</v>
      </c>
      <c r="D25" s="4" t="n">
        <v>6089</v>
      </c>
      <c r="E25" s="4" t="n">
        <v>564</v>
      </c>
      <c r="F25" s="4" t="n">
        <v>228</v>
      </c>
      <c r="G25" s="4" t="n">
        <v>7228</v>
      </c>
      <c r="H25" s="4" t="n">
        <v>1024</v>
      </c>
      <c r="I25" s="4" t="n">
        <v>19</v>
      </c>
      <c r="J25" s="4" t="n">
        <v>17574</v>
      </c>
      <c r="K25" s="2"/>
    </row>
    <row r="26" customFormat="false" ht="13.5" hidden="false" customHeight="true" outlineLevel="0" collapsed="false">
      <c r="A26" s="2"/>
      <c r="B26" s="3" t="s">
        <v>42</v>
      </c>
      <c r="C26" s="4" t="n">
        <v>2042</v>
      </c>
      <c r="D26" s="4" t="n">
        <v>5712</v>
      </c>
      <c r="E26" s="4" t="n">
        <v>601</v>
      </c>
      <c r="F26" s="4" t="n">
        <v>229</v>
      </c>
      <c r="G26" s="4" t="n">
        <v>6927</v>
      </c>
      <c r="H26" s="4" t="n">
        <v>937</v>
      </c>
      <c r="I26" s="4" t="n">
        <v>41</v>
      </c>
      <c r="J26" s="4" t="n">
        <v>16489</v>
      </c>
      <c r="K26" s="2"/>
    </row>
    <row r="27" customFormat="false" ht="13.5" hidden="false" customHeight="true" outlineLevel="0" collapsed="false">
      <c r="A27" s="2"/>
      <c r="B27" s="3" t="s">
        <v>43</v>
      </c>
      <c r="C27" s="4" t="n">
        <v>2757</v>
      </c>
      <c r="D27" s="4" t="n">
        <v>5846</v>
      </c>
      <c r="E27" s="4" t="n">
        <v>590</v>
      </c>
      <c r="F27" s="4" t="n">
        <v>199</v>
      </c>
      <c r="G27" s="4" t="n">
        <v>6008</v>
      </c>
      <c r="H27" s="4" t="n">
        <v>933</v>
      </c>
      <c r="I27" s="4" t="n">
        <v>34</v>
      </c>
      <c r="J27" s="4" t="n">
        <v>16367</v>
      </c>
      <c r="K27" s="2"/>
    </row>
    <row r="28" customFormat="false" ht="13.5" hidden="false" customHeight="true" outlineLevel="0" collapsed="false">
      <c r="A28" s="2"/>
      <c r="B28" s="3" t="s">
        <v>44</v>
      </c>
      <c r="C28" s="4" t="n">
        <v>3382</v>
      </c>
      <c r="D28" s="4" t="n">
        <v>6429</v>
      </c>
      <c r="E28" s="4" t="n">
        <v>504</v>
      </c>
      <c r="F28" s="4" t="n">
        <v>140</v>
      </c>
      <c r="G28" s="4" t="n">
        <v>6775</v>
      </c>
      <c r="H28" s="4" t="n">
        <v>912</v>
      </c>
      <c r="I28" s="4" t="n">
        <v>36</v>
      </c>
      <c r="J28" s="4" t="n">
        <v>18178</v>
      </c>
      <c r="K28" s="2"/>
    </row>
    <row r="29" customFormat="false" ht="13.5" hidden="false" customHeight="true" outlineLevel="0" collapsed="false">
      <c r="A29" s="2"/>
      <c r="B29" s="3" t="s">
        <v>45</v>
      </c>
      <c r="C29" s="4" t="n">
        <v>2945</v>
      </c>
      <c r="D29" s="4" t="n">
        <v>7431</v>
      </c>
      <c r="E29" s="4" t="n">
        <v>555</v>
      </c>
      <c r="F29" s="4" t="n">
        <v>187</v>
      </c>
      <c r="G29" s="4" t="n">
        <v>7420</v>
      </c>
      <c r="H29" s="4" t="n">
        <v>1259</v>
      </c>
      <c r="I29" s="4" t="n">
        <v>28</v>
      </c>
      <c r="J29" s="4" t="n">
        <v>19825</v>
      </c>
      <c r="K29" s="2"/>
    </row>
    <row r="30" customFormat="false" ht="13.5" hidden="false" customHeight="true" outlineLevel="0" collapsed="false">
      <c r="A30" s="2"/>
      <c r="B30" s="3" t="s">
        <v>46</v>
      </c>
      <c r="C30" s="4" t="n">
        <v>2334</v>
      </c>
      <c r="D30" s="4" t="n">
        <v>5333</v>
      </c>
      <c r="E30" s="4" t="n">
        <v>494</v>
      </c>
      <c r="F30" s="4" t="n">
        <v>137</v>
      </c>
      <c r="G30" s="4" t="n">
        <v>6127</v>
      </c>
      <c r="H30" s="4" t="n">
        <v>1042</v>
      </c>
      <c r="I30" s="4" t="n">
        <v>40</v>
      </c>
      <c r="J30" s="4" t="n">
        <v>15507</v>
      </c>
      <c r="K30" s="2"/>
    </row>
    <row r="31" customFormat="false" ht="13.5" hidden="false" customHeight="true" outlineLevel="0" collapsed="false">
      <c r="A31" s="2"/>
      <c r="B31" s="3" t="s">
        <v>47</v>
      </c>
      <c r="C31" s="4" t="n">
        <v>2620</v>
      </c>
      <c r="D31" s="4" t="n">
        <v>6602</v>
      </c>
      <c r="E31" s="4" t="n">
        <v>409</v>
      </c>
      <c r="F31" s="4" t="n">
        <v>160</v>
      </c>
      <c r="G31" s="4" t="n">
        <v>7112</v>
      </c>
      <c r="H31" s="4" t="n">
        <v>1138</v>
      </c>
      <c r="I31" s="4" t="n">
        <v>40</v>
      </c>
      <c r="J31" s="4" t="n">
        <v>18081</v>
      </c>
      <c r="K31" s="2"/>
    </row>
    <row r="32" customFormat="false" ht="13.5" hidden="false" customHeight="true" outlineLevel="0" collapsed="false">
      <c r="A32" s="2"/>
      <c r="B32" s="3" t="s">
        <v>48</v>
      </c>
      <c r="C32" s="4" t="n">
        <v>2558</v>
      </c>
      <c r="D32" s="4" t="n">
        <v>6200</v>
      </c>
      <c r="E32" s="4" t="n">
        <v>396</v>
      </c>
      <c r="F32" s="4" t="n">
        <v>132</v>
      </c>
      <c r="G32" s="4" t="n">
        <v>6660</v>
      </c>
      <c r="H32" s="4" t="n">
        <v>1206</v>
      </c>
      <c r="I32" s="4" t="n">
        <v>17</v>
      </c>
      <c r="J32" s="4" t="n">
        <v>17169</v>
      </c>
      <c r="K32" s="2"/>
    </row>
    <row r="33" customFormat="false" ht="13.5" hidden="false" customHeight="true" outlineLevel="0" collapsed="false">
      <c r="A33" s="2"/>
      <c r="B33" s="3" t="s">
        <v>49</v>
      </c>
      <c r="C33" s="4" t="n">
        <v>2205</v>
      </c>
      <c r="D33" s="4" t="n">
        <v>5837</v>
      </c>
      <c r="E33" s="4" t="n">
        <v>419</v>
      </c>
      <c r="F33" s="4" t="n">
        <v>92</v>
      </c>
      <c r="G33" s="4" t="n">
        <v>6157</v>
      </c>
      <c r="H33" s="4" t="n">
        <v>957</v>
      </c>
      <c r="I33" s="4" t="n">
        <v>22</v>
      </c>
      <c r="J33" s="4" t="n">
        <v>15689</v>
      </c>
      <c r="K33" s="2"/>
    </row>
    <row r="34" customFormat="false" ht="13.5" hidden="false" customHeight="true" outlineLevel="0" collapsed="false">
      <c r="A34" s="2"/>
      <c r="B34" s="3" t="s">
        <v>50</v>
      </c>
      <c r="C34" s="4" t="n">
        <v>31344</v>
      </c>
      <c r="D34" s="4" t="n">
        <v>72724</v>
      </c>
      <c r="E34" s="4" t="n">
        <v>5884</v>
      </c>
      <c r="F34" s="4" t="n">
        <v>1901</v>
      </c>
      <c r="G34" s="4" t="n">
        <v>86784</v>
      </c>
      <c r="H34" s="4" t="n">
        <v>12151</v>
      </c>
      <c r="I34" s="4" t="n">
        <v>333</v>
      </c>
      <c r="J34" s="4" t="n">
        <v>211121</v>
      </c>
      <c r="K34" s="2"/>
    </row>
    <row r="35" customFormat="false" ht="13.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3.5" hidden="false" customHeight="true" outlineLevel="0" collapsed="false">
      <c r="A36" s="2"/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2"/>
    </row>
    <row r="37" customFormat="false" ht="13.5" hidden="false" customHeight="true" outlineLevel="0" collapsed="false">
      <c r="A37" s="2"/>
      <c r="B37" s="3" t="s">
        <v>30</v>
      </c>
      <c r="C37" s="3" t="s">
        <v>31</v>
      </c>
      <c r="D37" s="3" t="s">
        <v>32</v>
      </c>
      <c r="E37" s="3" t="s">
        <v>33</v>
      </c>
      <c r="F37" s="3" t="s">
        <v>34</v>
      </c>
      <c r="G37" s="3" t="s">
        <v>35</v>
      </c>
      <c r="H37" s="3" t="s">
        <v>36</v>
      </c>
      <c r="I37" s="3" t="s">
        <v>37</v>
      </c>
      <c r="J37" s="3" t="s">
        <v>9</v>
      </c>
      <c r="K37" s="2"/>
    </row>
    <row r="38" customFormat="false" ht="13.5" hidden="false" customHeight="true" outlineLevel="0" collapsed="false">
      <c r="A38" s="2"/>
      <c r="B38" s="3" t="s">
        <v>38</v>
      </c>
      <c r="C38" s="4" t="n">
        <v>1219</v>
      </c>
      <c r="D38" s="4" t="n">
        <v>1377</v>
      </c>
      <c r="E38" s="4" t="n">
        <v>1</v>
      </c>
      <c r="F38" s="4" t="n">
        <v>3</v>
      </c>
      <c r="G38" s="4" t="n">
        <v>5010</v>
      </c>
      <c r="H38" s="4" t="n">
        <v>120</v>
      </c>
      <c r="I38" s="4" t="n">
        <v>1</v>
      </c>
      <c r="J38" s="4" t="n">
        <v>7731</v>
      </c>
      <c r="K38" s="2"/>
    </row>
    <row r="39" customFormat="false" ht="13.5" hidden="false" customHeight="true" outlineLevel="0" collapsed="false">
      <c r="A39" s="2"/>
      <c r="B39" s="3" t="s">
        <v>39</v>
      </c>
      <c r="C39" s="4" t="n">
        <v>1170</v>
      </c>
      <c r="D39" s="4" t="n">
        <v>1140</v>
      </c>
      <c r="E39" s="4" t="n">
        <v>8</v>
      </c>
      <c r="F39" s="4" t="n">
        <v>3</v>
      </c>
      <c r="G39" s="4" t="n">
        <v>3379</v>
      </c>
      <c r="H39" s="4" t="n">
        <v>86</v>
      </c>
      <c r="I39" s="4" t="n">
        <v>2</v>
      </c>
      <c r="J39" s="4" t="n">
        <v>5788</v>
      </c>
      <c r="K39" s="2"/>
    </row>
    <row r="40" customFormat="false" ht="13.5" hidden="false" customHeight="true" outlineLevel="0" collapsed="false">
      <c r="A40" s="2"/>
      <c r="B40" s="3" t="s">
        <v>40</v>
      </c>
      <c r="C40" s="4" t="n">
        <v>1317</v>
      </c>
      <c r="D40" s="4" t="n">
        <v>1048</v>
      </c>
      <c r="E40" s="4" t="n">
        <v>3</v>
      </c>
      <c r="F40" s="4" t="n">
        <v>1</v>
      </c>
      <c r="G40" s="4" t="n">
        <v>3427</v>
      </c>
      <c r="H40" s="4" t="n">
        <v>94</v>
      </c>
      <c r="I40" s="4" t="n">
        <v>0</v>
      </c>
      <c r="J40" s="4" t="n">
        <v>5890</v>
      </c>
      <c r="K40" s="2"/>
    </row>
    <row r="41" customFormat="false" ht="13.5" hidden="false" customHeight="true" outlineLevel="0" collapsed="false">
      <c r="A41" s="2"/>
      <c r="B41" s="3" t="s">
        <v>41</v>
      </c>
      <c r="C41" s="4" t="n">
        <v>1351</v>
      </c>
      <c r="D41" s="4" t="n">
        <v>1273</v>
      </c>
      <c r="E41" s="4" t="n">
        <v>9</v>
      </c>
      <c r="F41" s="4" t="n">
        <v>4</v>
      </c>
      <c r="G41" s="4" t="n">
        <v>3487</v>
      </c>
      <c r="H41" s="4" t="n">
        <v>104</v>
      </c>
      <c r="I41" s="4" t="n">
        <v>2</v>
      </c>
      <c r="J41" s="4" t="n">
        <v>6230</v>
      </c>
      <c r="K41" s="2"/>
    </row>
    <row r="42" customFormat="false" ht="13.5" hidden="false" customHeight="true" outlineLevel="0" collapsed="false">
      <c r="A42" s="2"/>
      <c r="B42" s="3" t="s">
        <v>42</v>
      </c>
      <c r="C42" s="4" t="n">
        <v>1203</v>
      </c>
      <c r="D42" s="4" t="n">
        <v>1305</v>
      </c>
      <c r="E42" s="4" t="n">
        <v>2</v>
      </c>
      <c r="F42" s="4" t="n">
        <v>2</v>
      </c>
      <c r="G42" s="4" t="n">
        <v>3512</v>
      </c>
      <c r="H42" s="4" t="n">
        <v>95</v>
      </c>
      <c r="I42" s="4" t="n">
        <v>1</v>
      </c>
      <c r="J42" s="4" t="n">
        <v>6120</v>
      </c>
      <c r="K42" s="2"/>
    </row>
    <row r="43" customFormat="false" ht="13.5" hidden="false" customHeight="true" outlineLevel="0" collapsed="false">
      <c r="A43" s="2"/>
      <c r="B43" s="3" t="s">
        <v>43</v>
      </c>
      <c r="C43" s="4" t="n">
        <v>1502</v>
      </c>
      <c r="D43" s="4" t="n">
        <v>1588</v>
      </c>
      <c r="E43" s="4" t="n">
        <v>0</v>
      </c>
      <c r="F43" s="4" t="n">
        <v>4</v>
      </c>
      <c r="G43" s="4" t="n">
        <v>3005</v>
      </c>
      <c r="H43" s="4" t="n">
        <v>119</v>
      </c>
      <c r="I43" s="4" t="n">
        <v>1</v>
      </c>
      <c r="J43" s="4" t="n">
        <v>6219</v>
      </c>
      <c r="K43" s="2"/>
    </row>
    <row r="44" customFormat="false" ht="13.5" hidden="false" customHeight="true" outlineLevel="0" collapsed="false">
      <c r="A44" s="2"/>
      <c r="B44" s="3" t="s">
        <v>44</v>
      </c>
      <c r="C44" s="4" t="n">
        <v>1690</v>
      </c>
      <c r="D44" s="4" t="n">
        <v>1719</v>
      </c>
      <c r="E44" s="4" t="n">
        <v>3</v>
      </c>
      <c r="F44" s="4" t="n">
        <v>2</v>
      </c>
      <c r="G44" s="4" t="n">
        <v>3363</v>
      </c>
      <c r="H44" s="4" t="n">
        <v>103</v>
      </c>
      <c r="I44" s="4" t="n">
        <v>0</v>
      </c>
      <c r="J44" s="4" t="n">
        <v>6880</v>
      </c>
      <c r="K44" s="2"/>
    </row>
    <row r="45" customFormat="false" ht="13.5" hidden="false" customHeight="true" outlineLevel="0" collapsed="false">
      <c r="A45" s="2"/>
      <c r="B45" s="3" t="s">
        <v>45</v>
      </c>
      <c r="C45" s="4" t="n">
        <v>1534</v>
      </c>
      <c r="D45" s="4" t="n">
        <v>1491</v>
      </c>
      <c r="E45" s="4" t="n">
        <v>1</v>
      </c>
      <c r="F45" s="4" t="n">
        <v>1</v>
      </c>
      <c r="G45" s="4" t="n">
        <v>3362</v>
      </c>
      <c r="H45" s="4" t="n">
        <v>142</v>
      </c>
      <c r="I45" s="4" t="n">
        <v>0</v>
      </c>
      <c r="J45" s="4" t="n">
        <v>6531</v>
      </c>
      <c r="K45" s="2"/>
    </row>
    <row r="46" customFormat="false" ht="13.5" hidden="false" customHeight="true" outlineLevel="0" collapsed="false">
      <c r="A46" s="2"/>
      <c r="B46" s="3" t="s">
        <v>46</v>
      </c>
      <c r="C46" s="4" t="n">
        <v>1159</v>
      </c>
      <c r="D46" s="4" t="n">
        <v>1115</v>
      </c>
      <c r="E46" s="4" t="n">
        <v>2</v>
      </c>
      <c r="F46" s="4" t="n">
        <v>3</v>
      </c>
      <c r="G46" s="4" t="n">
        <v>2880</v>
      </c>
      <c r="H46" s="4" t="n">
        <v>96</v>
      </c>
      <c r="I46" s="4" t="n">
        <v>2</v>
      </c>
      <c r="J46" s="4" t="n">
        <v>5257</v>
      </c>
      <c r="K46" s="2"/>
    </row>
    <row r="47" customFormat="false" ht="13.5" hidden="false" customHeight="true" outlineLevel="0" collapsed="false">
      <c r="A47" s="2"/>
      <c r="B47" s="3" t="s">
        <v>47</v>
      </c>
      <c r="C47" s="4" t="n">
        <v>1483</v>
      </c>
      <c r="D47" s="4" t="n">
        <v>1470</v>
      </c>
      <c r="E47" s="4" t="n">
        <v>2</v>
      </c>
      <c r="F47" s="4" t="n">
        <v>1</v>
      </c>
      <c r="G47" s="4" t="n">
        <v>3367</v>
      </c>
      <c r="H47" s="4" t="n">
        <v>133</v>
      </c>
      <c r="I47" s="4" t="n">
        <v>2</v>
      </c>
      <c r="J47" s="4" t="n">
        <v>6458</v>
      </c>
      <c r="K47" s="2"/>
    </row>
    <row r="48" customFormat="false" ht="13.5" hidden="false" customHeight="true" outlineLevel="0" collapsed="false">
      <c r="A48" s="2"/>
      <c r="B48" s="3" t="s">
        <v>48</v>
      </c>
      <c r="C48" s="4" t="n">
        <v>1431</v>
      </c>
      <c r="D48" s="4" t="n">
        <v>1519</v>
      </c>
      <c r="E48" s="4" t="n">
        <v>6</v>
      </c>
      <c r="F48" s="4" t="n">
        <v>2</v>
      </c>
      <c r="G48" s="4" t="n">
        <v>3035</v>
      </c>
      <c r="H48" s="4" t="n">
        <v>119</v>
      </c>
      <c r="I48" s="4" t="n">
        <v>1</v>
      </c>
      <c r="J48" s="4" t="n">
        <v>6113</v>
      </c>
      <c r="K48" s="2"/>
    </row>
    <row r="49" customFormat="false" ht="13.5" hidden="false" customHeight="true" outlineLevel="0" collapsed="false">
      <c r="A49" s="2"/>
      <c r="B49" s="3" t="s">
        <v>49</v>
      </c>
      <c r="C49" s="4" t="n">
        <v>1612</v>
      </c>
      <c r="D49" s="4" t="n">
        <v>1602</v>
      </c>
      <c r="E49" s="4" t="n">
        <v>1</v>
      </c>
      <c r="F49" s="4" t="n">
        <v>0</v>
      </c>
      <c r="G49" s="4" t="n">
        <v>2876</v>
      </c>
      <c r="H49" s="4" t="n">
        <v>127</v>
      </c>
      <c r="I49" s="4" t="n">
        <v>2</v>
      </c>
      <c r="J49" s="4" t="n">
        <v>6220</v>
      </c>
      <c r="K49" s="2"/>
    </row>
    <row r="50" customFormat="false" ht="13.5" hidden="false" customHeight="true" outlineLevel="0" collapsed="false">
      <c r="A50" s="2"/>
      <c r="B50" s="3" t="s">
        <v>50</v>
      </c>
      <c r="C50" s="4" t="n">
        <v>16671</v>
      </c>
      <c r="D50" s="4" t="n">
        <v>16647</v>
      </c>
      <c r="E50" s="4" t="n">
        <v>38</v>
      </c>
      <c r="F50" s="4" t="n">
        <v>26</v>
      </c>
      <c r="G50" s="4" t="n">
        <v>40703</v>
      </c>
      <c r="H50" s="4" t="n">
        <v>1338</v>
      </c>
      <c r="I50" s="4" t="n">
        <v>14</v>
      </c>
      <c r="J50" s="4" t="n">
        <v>75437</v>
      </c>
      <c r="K50" s="2"/>
    </row>
    <row r="51" customFormat="false" ht="13.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13.5" hidden="false" customHeight="true" outlineLevel="0" collapsed="false">
      <c r="A52" s="2"/>
      <c r="B52" s="3" t="s">
        <v>29</v>
      </c>
      <c r="C52" s="3"/>
      <c r="D52" s="2"/>
      <c r="E52" s="11" t="s">
        <v>55</v>
      </c>
      <c r="F52" s="11"/>
      <c r="G52" s="2"/>
      <c r="H52" s="2"/>
      <c r="I52" s="2"/>
      <c r="J52" s="2"/>
      <c r="K52" s="2"/>
    </row>
    <row r="53" customFormat="false" ht="13.5" hidden="false" customHeight="true" outlineLevel="0" collapsed="false">
      <c r="A53" s="2"/>
      <c r="B53" s="3" t="s">
        <v>30</v>
      </c>
      <c r="C53" s="3" t="s">
        <v>9</v>
      </c>
      <c r="D53" s="2"/>
      <c r="E53" s="3" t="s">
        <v>30</v>
      </c>
      <c r="F53" s="3" t="s">
        <v>9</v>
      </c>
      <c r="G53" s="2"/>
      <c r="H53" s="2"/>
      <c r="I53" s="2"/>
      <c r="J53" s="9"/>
      <c r="K53" s="2"/>
    </row>
    <row r="54" customFormat="false" ht="13.5" hidden="false" customHeight="true" outlineLevel="0" collapsed="false">
      <c r="A54" s="2"/>
      <c r="B54" s="3" t="s">
        <v>38</v>
      </c>
      <c r="C54" s="4" t="n">
        <v>8</v>
      </c>
      <c r="D54" s="2"/>
      <c r="E54" s="3" t="s">
        <v>38</v>
      </c>
      <c r="F54" s="4" t="s">
        <v>56</v>
      </c>
      <c r="G54" s="2"/>
      <c r="H54" s="2"/>
      <c r="I54" s="2"/>
      <c r="J54" s="9"/>
      <c r="K54" s="2"/>
    </row>
    <row r="55" customFormat="false" ht="13.5" hidden="false" customHeight="true" outlineLevel="0" collapsed="false">
      <c r="A55" s="2"/>
      <c r="B55" s="3" t="s">
        <v>39</v>
      </c>
      <c r="C55" s="4" t="n">
        <v>1</v>
      </c>
      <c r="D55" s="2"/>
      <c r="E55" s="3" t="s">
        <v>39</v>
      </c>
      <c r="F55" s="4" t="s">
        <v>56</v>
      </c>
      <c r="G55" s="2"/>
      <c r="H55" s="2"/>
      <c r="I55" s="2"/>
      <c r="J55" s="9"/>
      <c r="K55" s="2"/>
    </row>
    <row r="56" customFormat="false" ht="13.5" hidden="false" customHeight="true" outlineLevel="0" collapsed="false">
      <c r="A56" s="2"/>
      <c r="B56" s="3" t="s">
        <v>40</v>
      </c>
      <c r="C56" s="4" t="n">
        <v>6</v>
      </c>
      <c r="D56" s="2"/>
      <c r="E56" s="3" t="s">
        <v>40</v>
      </c>
      <c r="F56" s="4" t="s">
        <v>56</v>
      </c>
      <c r="G56" s="2"/>
      <c r="H56" s="2"/>
      <c r="I56" s="2"/>
      <c r="J56" s="9"/>
      <c r="K56" s="2"/>
    </row>
    <row r="57" customFormat="false" ht="13.5" hidden="false" customHeight="true" outlineLevel="0" collapsed="false">
      <c r="A57" s="2"/>
      <c r="B57" s="3" t="s">
        <v>41</v>
      </c>
      <c r="C57" s="4" t="n">
        <v>8</v>
      </c>
      <c r="D57" s="2"/>
      <c r="E57" s="3" t="s">
        <v>41</v>
      </c>
      <c r="F57" s="4" t="s">
        <v>56</v>
      </c>
      <c r="G57" s="2"/>
      <c r="H57" s="2"/>
      <c r="I57" s="2"/>
      <c r="J57" s="9"/>
      <c r="K57" s="2"/>
    </row>
    <row r="58" customFormat="false" ht="13.5" hidden="false" customHeight="true" outlineLevel="0" collapsed="false">
      <c r="A58" s="2"/>
      <c r="B58" s="3" t="s">
        <v>42</v>
      </c>
      <c r="C58" s="4" t="n">
        <v>4</v>
      </c>
      <c r="D58" s="2"/>
      <c r="E58" s="3" t="s">
        <v>42</v>
      </c>
      <c r="F58" s="4" t="s">
        <v>56</v>
      </c>
      <c r="G58" s="2"/>
      <c r="H58" s="2"/>
      <c r="I58" s="2"/>
      <c r="J58" s="9"/>
      <c r="K58" s="2"/>
    </row>
    <row r="59" customFormat="false" ht="13.5" hidden="false" customHeight="true" outlineLevel="0" collapsed="false">
      <c r="A59" s="2"/>
      <c r="B59" s="3" t="s">
        <v>43</v>
      </c>
      <c r="C59" s="4" t="n">
        <v>2</v>
      </c>
      <c r="D59" s="2"/>
      <c r="E59" s="3" t="s">
        <v>43</v>
      </c>
      <c r="F59" s="4" t="n">
        <v>5</v>
      </c>
      <c r="G59" s="2"/>
      <c r="H59" s="2"/>
      <c r="I59" s="2"/>
      <c r="J59" s="9"/>
      <c r="K59" s="2"/>
    </row>
    <row r="60" customFormat="false" ht="13.5" hidden="false" customHeight="true" outlineLevel="0" collapsed="false">
      <c r="A60" s="2"/>
      <c r="B60" s="3" t="s">
        <v>44</v>
      </c>
      <c r="C60" s="4" t="n">
        <v>3</v>
      </c>
      <c r="D60" s="2"/>
      <c r="E60" s="3" t="s">
        <v>44</v>
      </c>
      <c r="F60" s="4" t="n">
        <v>9</v>
      </c>
      <c r="G60" s="2"/>
      <c r="H60" s="2"/>
      <c r="I60" s="2"/>
      <c r="J60" s="9"/>
      <c r="K60" s="2"/>
    </row>
    <row r="61" customFormat="false" ht="13.5" hidden="false" customHeight="true" outlineLevel="0" collapsed="false">
      <c r="A61" s="2"/>
      <c r="B61" s="3" t="s">
        <v>45</v>
      </c>
      <c r="C61" s="4" t="n">
        <v>11</v>
      </c>
      <c r="D61" s="2"/>
      <c r="E61" s="3" t="s">
        <v>45</v>
      </c>
      <c r="F61" s="4" t="n">
        <v>4</v>
      </c>
      <c r="G61" s="2"/>
      <c r="H61" s="2"/>
      <c r="I61" s="2"/>
      <c r="J61" s="9"/>
      <c r="K61" s="2"/>
    </row>
    <row r="62" customFormat="false" ht="13.5" hidden="false" customHeight="true" outlineLevel="0" collapsed="false">
      <c r="A62" s="2"/>
      <c r="B62" s="3" t="s">
        <v>46</v>
      </c>
      <c r="C62" s="4" t="n">
        <v>4</v>
      </c>
      <c r="D62" s="2"/>
      <c r="E62" s="3" t="s">
        <v>46</v>
      </c>
      <c r="F62" s="4" t="n">
        <v>4</v>
      </c>
      <c r="G62" s="2"/>
      <c r="H62" s="2"/>
      <c r="I62" s="2"/>
      <c r="J62" s="9"/>
      <c r="K62" s="2"/>
    </row>
    <row r="63" customFormat="false" ht="13.5" hidden="false" customHeight="true" outlineLevel="0" collapsed="false">
      <c r="A63" s="2"/>
      <c r="B63" s="3" t="s">
        <v>47</v>
      </c>
      <c r="C63" s="4" t="n">
        <v>14</v>
      </c>
      <c r="D63" s="2"/>
      <c r="E63" s="3" t="s">
        <v>47</v>
      </c>
      <c r="F63" s="4" t="n">
        <v>7</v>
      </c>
      <c r="G63" s="2"/>
      <c r="H63" s="2"/>
      <c r="I63" s="2"/>
      <c r="J63" s="9"/>
      <c r="K63" s="2"/>
    </row>
    <row r="64" customFormat="false" ht="13.5" hidden="false" customHeight="true" outlineLevel="0" collapsed="false">
      <c r="A64" s="2"/>
      <c r="B64" s="3" t="s">
        <v>48</v>
      </c>
      <c r="C64" s="4" t="n">
        <v>0</v>
      </c>
      <c r="D64" s="2"/>
      <c r="E64" s="3" t="s">
        <v>48</v>
      </c>
      <c r="F64" s="4" t="n">
        <v>2</v>
      </c>
      <c r="G64" s="2"/>
      <c r="H64" s="2"/>
      <c r="I64" s="2"/>
      <c r="J64" s="9"/>
      <c r="K64" s="2"/>
    </row>
    <row r="65" customFormat="false" ht="13.5" hidden="false" customHeight="true" outlineLevel="0" collapsed="false">
      <c r="A65" s="2"/>
      <c r="B65" s="3" t="s">
        <v>49</v>
      </c>
      <c r="C65" s="4" t="n">
        <v>7</v>
      </c>
      <c r="D65" s="2"/>
      <c r="E65" s="3" t="s">
        <v>49</v>
      </c>
      <c r="F65" s="4" t="n">
        <v>12</v>
      </c>
      <c r="G65" s="2"/>
      <c r="H65" s="2"/>
      <c r="I65" s="2"/>
      <c r="J65" s="9"/>
      <c r="K65" s="2"/>
    </row>
    <row r="66" customFormat="false" ht="13.5" hidden="false" customHeight="true" outlineLevel="0" collapsed="false">
      <c r="A66" s="2"/>
      <c r="B66" s="3" t="s">
        <v>50</v>
      </c>
      <c r="C66" s="4" t="n">
        <v>68</v>
      </c>
      <c r="D66" s="2"/>
      <c r="E66" s="3" t="s">
        <v>50</v>
      </c>
      <c r="F66" s="4" t="n">
        <f aca="false">SUM(F54:F65)</f>
        <v>43</v>
      </c>
      <c r="G66" s="2"/>
      <c r="H66" s="2"/>
      <c r="I66" s="2"/>
      <c r="J66" s="9"/>
      <c r="K66" s="2"/>
    </row>
    <row r="67" customFormat="false" ht="13.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customFormat="false" ht="13.5" hidden="false" customHeight="true" outlineLevel="0" collapsed="false">
      <c r="A68" s="2"/>
      <c r="B68" s="3" t="s">
        <v>26</v>
      </c>
      <c r="C68" s="3"/>
      <c r="D68" s="3"/>
      <c r="E68" s="3"/>
      <c r="F68" s="3"/>
      <c r="G68" s="3"/>
      <c r="H68" s="3"/>
      <c r="I68" s="3"/>
      <c r="J68" s="2"/>
      <c r="K68" s="2"/>
    </row>
    <row r="69" customFormat="false" ht="13.5" hidden="false" customHeight="true" outlineLevel="0" collapsed="false">
      <c r="A69" s="2"/>
      <c r="B69" s="3" t="s">
        <v>30</v>
      </c>
      <c r="C69" s="3" t="s">
        <v>31</v>
      </c>
      <c r="D69" s="3" t="s">
        <v>32</v>
      </c>
      <c r="E69" s="3" t="s">
        <v>33</v>
      </c>
      <c r="F69" s="3" t="s">
        <v>34</v>
      </c>
      <c r="G69" s="3" t="s">
        <v>36</v>
      </c>
      <c r="H69" s="3" t="s">
        <v>37</v>
      </c>
      <c r="I69" s="3" t="s">
        <v>9</v>
      </c>
      <c r="J69" s="2"/>
      <c r="K69" s="2"/>
    </row>
    <row r="70" customFormat="false" ht="13.5" hidden="false" customHeight="true" outlineLevel="0" collapsed="false">
      <c r="A70" s="2"/>
      <c r="B70" s="3" t="s">
        <v>38</v>
      </c>
      <c r="C70" s="4" t="n">
        <v>66</v>
      </c>
      <c r="D70" s="4" t="n">
        <v>374</v>
      </c>
      <c r="E70" s="4" t="n">
        <v>73</v>
      </c>
      <c r="F70" s="4" t="n">
        <v>13</v>
      </c>
      <c r="G70" s="4" t="n">
        <v>42</v>
      </c>
      <c r="H70" s="4" t="n">
        <v>1</v>
      </c>
      <c r="I70" s="4" t="n">
        <v>569</v>
      </c>
      <c r="J70" s="2"/>
      <c r="K70" s="2"/>
    </row>
    <row r="71" customFormat="false" ht="13.5" hidden="false" customHeight="true" outlineLevel="0" collapsed="false">
      <c r="A71" s="2"/>
      <c r="B71" s="3" t="s">
        <v>39</v>
      </c>
      <c r="C71" s="4" t="n">
        <v>74</v>
      </c>
      <c r="D71" s="4" t="n">
        <v>214</v>
      </c>
      <c r="E71" s="4" t="n">
        <v>35</v>
      </c>
      <c r="F71" s="4" t="n">
        <v>9</v>
      </c>
      <c r="G71" s="4" t="n">
        <v>69</v>
      </c>
      <c r="H71" s="4" t="n">
        <v>0</v>
      </c>
      <c r="I71" s="4" t="n">
        <v>401</v>
      </c>
      <c r="J71" s="2"/>
      <c r="K71" s="2"/>
    </row>
    <row r="72" customFormat="false" ht="13.5" hidden="false" customHeight="true" outlineLevel="0" collapsed="false">
      <c r="A72" s="2"/>
      <c r="B72" s="3" t="s">
        <v>40</v>
      </c>
      <c r="C72" s="4" t="n">
        <v>93</v>
      </c>
      <c r="D72" s="4" t="n">
        <v>427</v>
      </c>
      <c r="E72" s="4" t="n">
        <v>59</v>
      </c>
      <c r="F72" s="4" t="n">
        <v>12</v>
      </c>
      <c r="G72" s="4" t="n">
        <v>63</v>
      </c>
      <c r="H72" s="4" t="n">
        <v>0</v>
      </c>
      <c r="I72" s="4" t="n">
        <v>654</v>
      </c>
      <c r="J72" s="2"/>
      <c r="K72" s="2"/>
    </row>
    <row r="73" customFormat="false" ht="13.5" hidden="false" customHeight="true" outlineLevel="0" collapsed="false">
      <c r="A73" s="2"/>
      <c r="B73" s="3" t="s">
        <v>41</v>
      </c>
      <c r="C73" s="4" t="n">
        <v>85</v>
      </c>
      <c r="D73" s="4" t="n">
        <v>446</v>
      </c>
      <c r="E73" s="4" t="n">
        <v>67</v>
      </c>
      <c r="F73" s="4" t="n">
        <v>20</v>
      </c>
      <c r="G73" s="4" t="n">
        <v>80</v>
      </c>
      <c r="H73" s="4" t="n">
        <v>1</v>
      </c>
      <c r="I73" s="4" t="n">
        <v>699</v>
      </c>
      <c r="J73" s="2"/>
      <c r="K73" s="2"/>
    </row>
    <row r="74" customFormat="false" ht="13.5" hidden="false" customHeight="true" outlineLevel="0" collapsed="false">
      <c r="A74" s="2"/>
      <c r="B74" s="3" t="s">
        <v>42</v>
      </c>
      <c r="C74" s="4" t="n">
        <v>61</v>
      </c>
      <c r="D74" s="4" t="n">
        <v>316</v>
      </c>
      <c r="E74" s="4" t="n">
        <v>197</v>
      </c>
      <c r="F74" s="4" t="n">
        <v>14</v>
      </c>
      <c r="G74" s="4" t="n">
        <v>77</v>
      </c>
      <c r="H74" s="4" t="n">
        <v>0</v>
      </c>
      <c r="I74" s="4" t="n">
        <v>665</v>
      </c>
      <c r="J74" s="2"/>
      <c r="K74" s="2"/>
    </row>
    <row r="75" customFormat="false" ht="13.5" hidden="false" customHeight="true" outlineLevel="0" collapsed="false">
      <c r="A75" s="2"/>
      <c r="B75" s="3" t="s">
        <v>43</v>
      </c>
      <c r="C75" s="4" t="n">
        <v>88</v>
      </c>
      <c r="D75" s="4" t="n">
        <v>331</v>
      </c>
      <c r="E75" s="4" t="n">
        <v>86</v>
      </c>
      <c r="F75" s="4" t="n">
        <v>11</v>
      </c>
      <c r="G75" s="4" t="n">
        <v>64</v>
      </c>
      <c r="H75" s="4" t="n">
        <v>5</v>
      </c>
      <c r="I75" s="4" t="n">
        <v>585</v>
      </c>
      <c r="J75" s="2"/>
      <c r="K75" s="2"/>
    </row>
    <row r="76" customFormat="false" ht="13.5" hidden="false" customHeight="true" outlineLevel="0" collapsed="false">
      <c r="A76" s="2"/>
      <c r="B76" s="3" t="s">
        <v>44</v>
      </c>
      <c r="C76" s="4" t="n">
        <v>95</v>
      </c>
      <c r="D76" s="4" t="n">
        <v>314</v>
      </c>
      <c r="E76" s="4" t="n">
        <v>119</v>
      </c>
      <c r="F76" s="4" t="n">
        <v>11</v>
      </c>
      <c r="G76" s="4" t="n">
        <v>59</v>
      </c>
      <c r="H76" s="4" t="n">
        <v>0</v>
      </c>
      <c r="I76" s="4" t="n">
        <v>598</v>
      </c>
      <c r="J76" s="2"/>
      <c r="K76" s="2"/>
    </row>
    <row r="77" customFormat="false" ht="13.5" hidden="false" customHeight="true" outlineLevel="0" collapsed="false">
      <c r="A77" s="2"/>
      <c r="B77" s="3" t="s">
        <v>45</v>
      </c>
      <c r="C77" s="4" t="n">
        <v>109</v>
      </c>
      <c r="D77" s="4" t="n">
        <v>386</v>
      </c>
      <c r="E77" s="4" t="n">
        <v>98</v>
      </c>
      <c r="F77" s="4" t="n">
        <v>38</v>
      </c>
      <c r="G77" s="4" t="n">
        <v>112</v>
      </c>
      <c r="H77" s="4" t="n">
        <v>0</v>
      </c>
      <c r="I77" s="4" t="n">
        <v>743</v>
      </c>
      <c r="J77" s="2"/>
      <c r="K77" s="2"/>
    </row>
    <row r="78" customFormat="false" ht="13.5" hidden="false" customHeight="true" outlineLevel="0" collapsed="false">
      <c r="A78" s="2"/>
      <c r="B78" s="3" t="s">
        <v>46</v>
      </c>
      <c r="C78" s="4" t="n">
        <v>75</v>
      </c>
      <c r="D78" s="4" t="n">
        <v>316</v>
      </c>
      <c r="E78" s="4" t="n">
        <v>81</v>
      </c>
      <c r="F78" s="4" t="n">
        <v>17</v>
      </c>
      <c r="G78" s="4" t="n">
        <v>90</v>
      </c>
      <c r="H78" s="4" t="n">
        <v>0</v>
      </c>
      <c r="I78" s="4" t="n">
        <v>579</v>
      </c>
      <c r="J78" s="2"/>
      <c r="K78" s="2"/>
    </row>
    <row r="79" customFormat="false" ht="13.5" hidden="false" customHeight="true" outlineLevel="0" collapsed="false">
      <c r="A79" s="2"/>
      <c r="B79" s="3" t="s">
        <v>47</v>
      </c>
      <c r="C79" s="4" t="n">
        <v>114</v>
      </c>
      <c r="D79" s="4" t="n">
        <v>464</v>
      </c>
      <c r="E79" s="4" t="n">
        <v>83</v>
      </c>
      <c r="F79" s="4" t="n">
        <v>15</v>
      </c>
      <c r="G79" s="4" t="n">
        <v>91</v>
      </c>
      <c r="H79" s="4" t="n">
        <v>0</v>
      </c>
      <c r="I79" s="4" t="n">
        <v>767</v>
      </c>
      <c r="J79" s="2"/>
      <c r="K79" s="2"/>
    </row>
    <row r="80" customFormat="false" ht="13.5" hidden="false" customHeight="true" outlineLevel="0" collapsed="false">
      <c r="A80" s="2"/>
      <c r="B80" s="3" t="s">
        <v>48</v>
      </c>
      <c r="C80" s="4" t="n">
        <v>98</v>
      </c>
      <c r="D80" s="4" t="n">
        <v>356</v>
      </c>
      <c r="E80" s="4" t="n">
        <v>59</v>
      </c>
      <c r="F80" s="4" t="n">
        <v>24</v>
      </c>
      <c r="G80" s="4" t="n">
        <v>118</v>
      </c>
      <c r="H80" s="4" t="n">
        <v>0</v>
      </c>
      <c r="I80" s="4" t="n">
        <v>655</v>
      </c>
      <c r="J80" s="2"/>
      <c r="K80" s="2"/>
    </row>
    <row r="81" customFormat="false" ht="13.5" hidden="false" customHeight="true" outlineLevel="0" collapsed="false">
      <c r="A81" s="2"/>
      <c r="B81" s="3" t="s">
        <v>49</v>
      </c>
      <c r="C81" s="4" t="n">
        <v>66</v>
      </c>
      <c r="D81" s="4" t="n">
        <v>267</v>
      </c>
      <c r="E81" s="4" t="n">
        <v>40</v>
      </c>
      <c r="F81" s="4" t="n">
        <v>9</v>
      </c>
      <c r="G81" s="4" t="n">
        <v>68</v>
      </c>
      <c r="H81" s="4" t="n">
        <v>1</v>
      </c>
      <c r="I81" s="4" t="n">
        <v>451</v>
      </c>
      <c r="J81" s="2"/>
      <c r="K81" s="2"/>
    </row>
    <row r="82" customFormat="false" ht="13.5" hidden="false" customHeight="true" outlineLevel="0" collapsed="false">
      <c r="A82" s="2"/>
      <c r="B82" s="3" t="s">
        <v>50</v>
      </c>
      <c r="C82" s="4" t="n">
        <v>1024</v>
      </c>
      <c r="D82" s="4" t="n">
        <v>4211</v>
      </c>
      <c r="E82" s="4" t="n">
        <v>997</v>
      </c>
      <c r="F82" s="4" t="n">
        <v>193</v>
      </c>
      <c r="G82" s="4" t="n">
        <v>933</v>
      </c>
      <c r="H82" s="4" t="n">
        <v>8</v>
      </c>
      <c r="I82" s="4" t="n">
        <v>7366</v>
      </c>
      <c r="J82" s="2"/>
      <c r="K82" s="2"/>
    </row>
    <row r="83" customFormat="false" ht="13.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customFormat="false" ht="13.5" hidden="false" customHeight="true" outlineLevel="0" collapsed="false">
      <c r="A84" s="2"/>
      <c r="B84" s="3" t="s">
        <v>27</v>
      </c>
      <c r="C84" s="3"/>
      <c r="D84" s="3"/>
      <c r="E84" s="3"/>
      <c r="F84" s="3"/>
      <c r="G84" s="3"/>
      <c r="H84" s="3"/>
      <c r="I84" s="3"/>
      <c r="J84" s="2"/>
      <c r="K84" s="2"/>
    </row>
    <row r="85" customFormat="false" ht="13.5" hidden="false" customHeight="true" outlineLevel="0" collapsed="false">
      <c r="A85" s="2"/>
      <c r="B85" s="3" t="s">
        <v>30</v>
      </c>
      <c r="C85" s="3" t="s">
        <v>31</v>
      </c>
      <c r="D85" s="3" t="s">
        <v>32</v>
      </c>
      <c r="E85" s="3" t="s">
        <v>33</v>
      </c>
      <c r="F85" s="3" t="s">
        <v>34</v>
      </c>
      <c r="G85" s="3" t="s">
        <v>36</v>
      </c>
      <c r="H85" s="3" t="s">
        <v>37</v>
      </c>
      <c r="I85" s="3" t="s">
        <v>9</v>
      </c>
      <c r="J85" s="2"/>
      <c r="K85" s="2"/>
    </row>
    <row r="86" customFormat="false" ht="13.5" hidden="false" customHeight="true" outlineLevel="0" collapsed="false">
      <c r="A86" s="2"/>
      <c r="B86" s="3" t="s">
        <v>38</v>
      </c>
      <c r="C86" s="4" t="n">
        <v>30</v>
      </c>
      <c r="D86" s="4" t="n">
        <v>174</v>
      </c>
      <c r="E86" s="4" t="n">
        <v>41</v>
      </c>
      <c r="F86" s="4" t="n">
        <v>12</v>
      </c>
      <c r="G86" s="4" t="n">
        <v>21</v>
      </c>
      <c r="H86" s="4" t="n">
        <v>2</v>
      </c>
      <c r="I86" s="4" t="n">
        <v>280</v>
      </c>
      <c r="J86" s="2"/>
      <c r="K86" s="2"/>
    </row>
    <row r="87" customFormat="false" ht="13.5" hidden="false" customHeight="true" outlineLevel="0" collapsed="false">
      <c r="A87" s="2"/>
      <c r="B87" s="3" t="s">
        <v>39</v>
      </c>
      <c r="C87" s="4" t="n">
        <v>24</v>
      </c>
      <c r="D87" s="4" t="n">
        <v>128</v>
      </c>
      <c r="E87" s="4" t="n">
        <v>134</v>
      </c>
      <c r="F87" s="4" t="n">
        <v>13</v>
      </c>
      <c r="G87" s="4" t="n">
        <v>13</v>
      </c>
      <c r="H87" s="4" t="n">
        <v>0</v>
      </c>
      <c r="I87" s="4" t="n">
        <v>312</v>
      </c>
      <c r="J87" s="2"/>
      <c r="K87" s="2"/>
    </row>
    <row r="88" customFormat="false" ht="13.5" hidden="false" customHeight="true" outlineLevel="0" collapsed="false">
      <c r="A88" s="2"/>
      <c r="B88" s="3" t="s">
        <v>40</v>
      </c>
      <c r="C88" s="4" t="n">
        <v>26</v>
      </c>
      <c r="D88" s="4" t="n">
        <v>197</v>
      </c>
      <c r="E88" s="4" t="n">
        <v>94</v>
      </c>
      <c r="F88" s="4" t="n">
        <v>13</v>
      </c>
      <c r="G88" s="4" t="n">
        <v>23</v>
      </c>
      <c r="H88" s="4" t="n">
        <v>1</v>
      </c>
      <c r="I88" s="4" t="n">
        <v>354</v>
      </c>
      <c r="J88" s="2"/>
      <c r="K88" s="2"/>
    </row>
    <row r="89" customFormat="false" ht="13.5" hidden="false" customHeight="true" outlineLevel="0" collapsed="false">
      <c r="A89" s="2"/>
      <c r="B89" s="3" t="s">
        <v>41</v>
      </c>
      <c r="C89" s="4" t="n">
        <v>40</v>
      </c>
      <c r="D89" s="4" t="n">
        <v>187</v>
      </c>
      <c r="E89" s="4" t="n">
        <v>119</v>
      </c>
      <c r="F89" s="4" t="n">
        <v>22</v>
      </c>
      <c r="G89" s="4" t="n">
        <v>29</v>
      </c>
      <c r="H89" s="4" t="n">
        <v>4</v>
      </c>
      <c r="I89" s="4" t="n">
        <v>401</v>
      </c>
      <c r="J89" s="2"/>
      <c r="K89" s="2"/>
    </row>
    <row r="90" customFormat="false" ht="13.5" hidden="false" customHeight="true" outlineLevel="0" collapsed="false">
      <c r="A90" s="2"/>
      <c r="B90" s="3" t="s">
        <v>42</v>
      </c>
      <c r="C90" s="4" t="n">
        <v>33</v>
      </c>
      <c r="D90" s="4" t="n">
        <v>195</v>
      </c>
      <c r="E90" s="4" t="n">
        <v>25</v>
      </c>
      <c r="F90" s="4" t="n">
        <v>15</v>
      </c>
      <c r="G90" s="4" t="n">
        <v>11</v>
      </c>
      <c r="H90" s="4" t="n">
        <v>0</v>
      </c>
      <c r="I90" s="4" t="n">
        <v>279</v>
      </c>
      <c r="J90" s="2"/>
      <c r="K90" s="2"/>
    </row>
    <row r="91" customFormat="false" ht="13.5" hidden="false" customHeight="true" outlineLevel="0" collapsed="false">
      <c r="A91" s="2"/>
      <c r="B91" s="3" t="s">
        <v>43</v>
      </c>
      <c r="C91" s="4" t="n">
        <v>32</v>
      </c>
      <c r="D91" s="4" t="n">
        <v>218</v>
      </c>
      <c r="E91" s="4" t="n">
        <v>44</v>
      </c>
      <c r="F91" s="4" t="n">
        <v>9</v>
      </c>
      <c r="G91" s="4" t="n">
        <v>18</v>
      </c>
      <c r="H91" s="4" t="n">
        <v>1</v>
      </c>
      <c r="I91" s="4" t="n">
        <v>322</v>
      </c>
      <c r="J91" s="2"/>
      <c r="K91" s="2"/>
    </row>
    <row r="92" customFormat="false" ht="13.5" hidden="false" customHeight="true" outlineLevel="0" collapsed="false">
      <c r="A92" s="2"/>
      <c r="B92" s="3" t="s">
        <v>44</v>
      </c>
      <c r="C92" s="4" t="n">
        <v>30</v>
      </c>
      <c r="D92" s="4" t="n">
        <v>189</v>
      </c>
      <c r="E92" s="4" t="n">
        <v>36</v>
      </c>
      <c r="F92" s="4" t="n">
        <v>12</v>
      </c>
      <c r="G92" s="4" t="n">
        <v>26</v>
      </c>
      <c r="H92" s="4" t="n">
        <v>2</v>
      </c>
      <c r="I92" s="4" t="n">
        <v>295</v>
      </c>
      <c r="J92" s="2"/>
      <c r="K92" s="2"/>
    </row>
    <row r="93" customFormat="false" ht="13.5" hidden="false" customHeight="true" outlineLevel="0" collapsed="false">
      <c r="A93" s="2"/>
      <c r="B93" s="3" t="s">
        <v>45</v>
      </c>
      <c r="C93" s="4" t="n">
        <v>32</v>
      </c>
      <c r="D93" s="4" t="n">
        <v>270</v>
      </c>
      <c r="E93" s="4" t="n">
        <v>50</v>
      </c>
      <c r="F93" s="4" t="n">
        <v>12</v>
      </c>
      <c r="G93" s="4" t="n">
        <v>38</v>
      </c>
      <c r="H93" s="4" t="n">
        <v>0</v>
      </c>
      <c r="I93" s="4" t="n">
        <v>402</v>
      </c>
      <c r="J93" s="2"/>
      <c r="K93" s="2"/>
    </row>
    <row r="94" customFormat="false" ht="13.5" hidden="false" customHeight="true" outlineLevel="0" collapsed="false">
      <c r="A94" s="2"/>
      <c r="B94" s="3" t="s">
        <v>46</v>
      </c>
      <c r="C94" s="4" t="n">
        <v>34</v>
      </c>
      <c r="D94" s="4" t="n">
        <v>195</v>
      </c>
      <c r="E94" s="4" t="n">
        <v>59</v>
      </c>
      <c r="F94" s="4" t="n">
        <v>9</v>
      </c>
      <c r="G94" s="4" t="n">
        <v>30</v>
      </c>
      <c r="H94" s="4" t="n">
        <v>6</v>
      </c>
      <c r="I94" s="4" t="n">
        <v>333</v>
      </c>
      <c r="J94" s="2"/>
      <c r="K94" s="2"/>
    </row>
    <row r="95" customFormat="false" ht="13.5" hidden="false" customHeight="true" outlineLevel="0" collapsed="false">
      <c r="A95" s="2"/>
      <c r="B95" s="3" t="s">
        <v>47</v>
      </c>
      <c r="C95" s="4" t="n">
        <v>45</v>
      </c>
      <c r="D95" s="4" t="n">
        <v>257</v>
      </c>
      <c r="E95" s="4" t="n">
        <v>58</v>
      </c>
      <c r="F95" s="4" t="n">
        <v>22</v>
      </c>
      <c r="G95" s="4" t="n">
        <v>34</v>
      </c>
      <c r="H95" s="4" t="n">
        <v>11</v>
      </c>
      <c r="I95" s="4" t="n">
        <v>427</v>
      </c>
      <c r="J95" s="2"/>
      <c r="K95" s="2"/>
    </row>
    <row r="96" customFormat="false" ht="13.5" hidden="false" customHeight="true" outlineLevel="0" collapsed="false">
      <c r="A96" s="2"/>
      <c r="B96" s="3" t="s">
        <v>48</v>
      </c>
      <c r="C96" s="4" t="n">
        <v>24</v>
      </c>
      <c r="D96" s="4" t="n">
        <v>319</v>
      </c>
      <c r="E96" s="4" t="n">
        <v>51</v>
      </c>
      <c r="F96" s="4" t="n">
        <v>27</v>
      </c>
      <c r="G96" s="4" t="n">
        <v>34</v>
      </c>
      <c r="H96" s="4" t="n">
        <v>1</v>
      </c>
      <c r="I96" s="4" t="n">
        <v>456</v>
      </c>
      <c r="J96" s="2"/>
      <c r="K96" s="2"/>
    </row>
    <row r="97" customFormat="false" ht="13.5" hidden="false" customHeight="true" outlineLevel="0" collapsed="false">
      <c r="A97" s="2"/>
      <c r="B97" s="3" t="s">
        <v>49</v>
      </c>
      <c r="C97" s="4" t="n">
        <v>30</v>
      </c>
      <c r="D97" s="4" t="n">
        <v>246</v>
      </c>
      <c r="E97" s="4" t="n">
        <v>25</v>
      </c>
      <c r="F97" s="4" t="n">
        <v>39</v>
      </c>
      <c r="G97" s="4" t="n">
        <v>20</v>
      </c>
      <c r="H97" s="4" t="n">
        <v>9</v>
      </c>
      <c r="I97" s="4" t="n">
        <v>369</v>
      </c>
      <c r="J97" s="2"/>
      <c r="K97" s="2"/>
    </row>
    <row r="98" customFormat="false" ht="13.5" hidden="false" customHeight="true" outlineLevel="0" collapsed="false">
      <c r="A98" s="2"/>
      <c r="B98" s="3" t="s">
        <v>50</v>
      </c>
      <c r="C98" s="4" t="n">
        <v>380</v>
      </c>
      <c r="D98" s="4" t="n">
        <v>2575</v>
      </c>
      <c r="E98" s="4" t="n">
        <v>736</v>
      </c>
      <c r="F98" s="4" t="n">
        <v>205</v>
      </c>
      <c r="G98" s="4" t="n">
        <v>297</v>
      </c>
      <c r="H98" s="4" t="n">
        <v>37</v>
      </c>
      <c r="I98" s="4" t="n">
        <v>4230</v>
      </c>
      <c r="J98" s="2"/>
      <c r="K98" s="2"/>
    </row>
    <row r="99" customFormat="false" ht="13.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customFormat="false" ht="13.5" hidden="false" customHeight="true" outlineLevel="0" collapsed="false">
      <c r="A100" s="2"/>
      <c r="B100" s="3" t="s">
        <v>57</v>
      </c>
      <c r="C100" s="3"/>
      <c r="D100" s="3"/>
      <c r="E100" s="3"/>
      <c r="F100" s="3"/>
      <c r="G100" s="3"/>
      <c r="H100" s="3"/>
      <c r="I100" s="3"/>
      <c r="J100" s="2"/>
      <c r="K100" s="2"/>
    </row>
    <row r="101" customFormat="false" ht="13.5" hidden="false" customHeight="true" outlineLevel="0" collapsed="false">
      <c r="A101" s="2"/>
      <c r="B101" s="3" t="s">
        <v>30</v>
      </c>
      <c r="C101" s="3" t="s">
        <v>31</v>
      </c>
      <c r="D101" s="3" t="s">
        <v>32</v>
      </c>
      <c r="E101" s="3" t="s">
        <v>33</v>
      </c>
      <c r="F101" s="3" t="s">
        <v>34</v>
      </c>
      <c r="G101" s="3" t="s">
        <v>36</v>
      </c>
      <c r="H101" s="3" t="s">
        <v>37</v>
      </c>
      <c r="I101" s="3" t="s">
        <v>9</v>
      </c>
      <c r="J101" s="2"/>
      <c r="K101" s="2"/>
    </row>
    <row r="102" customFormat="false" ht="13.5" hidden="false" customHeight="true" outlineLevel="0" collapsed="false">
      <c r="A102" s="2"/>
      <c r="B102" s="3" t="s">
        <v>38</v>
      </c>
      <c r="C102" s="4" t="n">
        <v>86</v>
      </c>
      <c r="D102" s="4" t="n">
        <v>204</v>
      </c>
      <c r="E102" s="4" t="n">
        <v>36</v>
      </c>
      <c r="F102" s="4" t="n">
        <v>3</v>
      </c>
      <c r="G102" s="4" t="n">
        <v>32</v>
      </c>
      <c r="H102" s="4" t="n">
        <v>0</v>
      </c>
      <c r="I102" s="4" t="n">
        <v>361</v>
      </c>
      <c r="J102" s="2"/>
      <c r="K102" s="2"/>
    </row>
    <row r="103" customFormat="false" ht="13.5" hidden="false" customHeight="true" outlineLevel="0" collapsed="false">
      <c r="A103" s="2"/>
      <c r="B103" s="3" t="s">
        <v>39</v>
      </c>
      <c r="C103" s="4" t="n">
        <v>68</v>
      </c>
      <c r="D103" s="4" t="n">
        <v>155</v>
      </c>
      <c r="E103" s="4" t="n">
        <v>10</v>
      </c>
      <c r="F103" s="4" t="n">
        <v>0</v>
      </c>
      <c r="G103" s="4" t="n">
        <v>8</v>
      </c>
      <c r="H103" s="4" t="n">
        <v>0</v>
      </c>
      <c r="I103" s="4" t="n">
        <v>241</v>
      </c>
      <c r="J103" s="2"/>
      <c r="K103" s="2"/>
    </row>
    <row r="104" customFormat="false" ht="13.5" hidden="false" customHeight="true" outlineLevel="0" collapsed="false">
      <c r="A104" s="2"/>
      <c r="B104" s="3" t="s">
        <v>40</v>
      </c>
      <c r="C104" s="4" t="n">
        <v>35</v>
      </c>
      <c r="D104" s="4" t="n">
        <v>177</v>
      </c>
      <c r="E104" s="4" t="n">
        <v>19</v>
      </c>
      <c r="F104" s="4" t="n">
        <v>25</v>
      </c>
      <c r="G104" s="4" t="n">
        <v>37</v>
      </c>
      <c r="H104" s="4" t="n">
        <v>0</v>
      </c>
      <c r="I104" s="4" t="n">
        <v>293</v>
      </c>
      <c r="J104" s="2"/>
      <c r="K104" s="2"/>
    </row>
    <row r="105" customFormat="false" ht="13.5" hidden="false" customHeight="true" outlineLevel="0" collapsed="false">
      <c r="A105" s="2"/>
      <c r="B105" s="3" t="s">
        <v>41</v>
      </c>
      <c r="C105" s="4" t="n">
        <v>44</v>
      </c>
      <c r="D105" s="4" t="n">
        <v>179</v>
      </c>
      <c r="E105" s="4" t="n">
        <v>35</v>
      </c>
      <c r="F105" s="4" t="n">
        <v>3</v>
      </c>
      <c r="G105" s="4" t="n">
        <v>32</v>
      </c>
      <c r="H105" s="4" t="n">
        <v>0</v>
      </c>
      <c r="I105" s="4" t="n">
        <v>293</v>
      </c>
      <c r="J105" s="2"/>
      <c r="K105" s="2"/>
    </row>
    <row r="106" customFormat="false" ht="13.5" hidden="false" customHeight="true" outlineLevel="0" collapsed="false">
      <c r="A106" s="2"/>
      <c r="B106" s="3" t="s">
        <v>42</v>
      </c>
      <c r="C106" s="4" t="n">
        <v>43</v>
      </c>
      <c r="D106" s="4" t="n">
        <v>202</v>
      </c>
      <c r="E106" s="4" t="n">
        <v>60</v>
      </c>
      <c r="F106" s="4" t="n">
        <v>2</v>
      </c>
      <c r="G106" s="4" t="n">
        <v>17</v>
      </c>
      <c r="H106" s="4" t="n">
        <v>0</v>
      </c>
      <c r="I106" s="4" t="n">
        <v>324</v>
      </c>
      <c r="J106" s="2"/>
      <c r="K106" s="2"/>
    </row>
    <row r="107" customFormat="false" ht="13.5" hidden="false" customHeight="true" outlineLevel="0" collapsed="false">
      <c r="A107" s="2"/>
      <c r="B107" s="3" t="s">
        <v>43</v>
      </c>
      <c r="C107" s="4" t="n">
        <v>48</v>
      </c>
      <c r="D107" s="4" t="n">
        <v>169</v>
      </c>
      <c r="E107" s="4" t="n">
        <v>34</v>
      </c>
      <c r="F107" s="4" t="n">
        <v>5</v>
      </c>
      <c r="G107" s="4" t="n">
        <v>33</v>
      </c>
      <c r="H107" s="4" t="n">
        <v>10</v>
      </c>
      <c r="I107" s="4" t="n">
        <v>299</v>
      </c>
      <c r="J107" s="2"/>
      <c r="K107" s="2"/>
    </row>
    <row r="108" customFormat="false" ht="13.5" hidden="false" customHeight="true" outlineLevel="0" collapsed="false">
      <c r="A108" s="2"/>
      <c r="B108" s="3" t="s">
        <v>44</v>
      </c>
      <c r="C108" s="4" t="n">
        <v>76</v>
      </c>
      <c r="D108" s="4" t="n">
        <v>185</v>
      </c>
      <c r="E108" s="4" t="n">
        <v>36</v>
      </c>
      <c r="F108" s="4" t="n">
        <v>2</v>
      </c>
      <c r="G108" s="4" t="n">
        <v>20</v>
      </c>
      <c r="H108" s="4" t="n">
        <v>0</v>
      </c>
      <c r="I108" s="4" t="n">
        <v>319</v>
      </c>
      <c r="J108" s="2"/>
      <c r="K108" s="2"/>
    </row>
    <row r="109" customFormat="false" ht="13.5" hidden="false" customHeight="true" outlineLevel="0" collapsed="false">
      <c r="A109" s="2"/>
      <c r="B109" s="3" t="s">
        <v>45</v>
      </c>
      <c r="C109" s="4" t="n">
        <v>63</v>
      </c>
      <c r="D109" s="4" t="n">
        <v>217</v>
      </c>
      <c r="E109" s="4" t="n">
        <v>37</v>
      </c>
      <c r="F109" s="4" t="n">
        <v>13</v>
      </c>
      <c r="G109" s="4" t="n">
        <v>24</v>
      </c>
      <c r="H109" s="4" t="n">
        <v>0</v>
      </c>
      <c r="I109" s="4" t="n">
        <v>354</v>
      </c>
      <c r="J109" s="2"/>
      <c r="K109" s="2"/>
    </row>
    <row r="110" customFormat="false" ht="13.5" hidden="false" customHeight="true" outlineLevel="0" collapsed="false">
      <c r="A110" s="2"/>
      <c r="B110" s="3" t="s">
        <v>46</v>
      </c>
      <c r="C110" s="4" t="n">
        <v>60</v>
      </c>
      <c r="D110" s="4" t="n">
        <v>206</v>
      </c>
      <c r="E110" s="4" t="n">
        <v>19</v>
      </c>
      <c r="F110" s="4" t="n">
        <v>2</v>
      </c>
      <c r="G110" s="4" t="n">
        <v>30</v>
      </c>
      <c r="H110" s="4" t="n">
        <v>3</v>
      </c>
      <c r="I110" s="4" t="n">
        <v>320</v>
      </c>
      <c r="J110" s="2"/>
      <c r="K110" s="2"/>
    </row>
    <row r="111" customFormat="false" ht="13.5" hidden="false" customHeight="true" outlineLevel="0" collapsed="false">
      <c r="A111" s="2"/>
      <c r="B111" s="3" t="s">
        <v>47</v>
      </c>
      <c r="C111" s="4" t="n">
        <v>68</v>
      </c>
      <c r="D111" s="4" t="n">
        <v>290</v>
      </c>
      <c r="E111" s="4" t="n">
        <v>20</v>
      </c>
      <c r="F111" s="4" t="n">
        <v>10</v>
      </c>
      <c r="G111" s="4" t="n">
        <v>30</v>
      </c>
      <c r="H111" s="4" t="n">
        <v>0</v>
      </c>
      <c r="I111" s="4" t="n">
        <v>418</v>
      </c>
      <c r="J111" s="2"/>
      <c r="K111" s="2"/>
    </row>
    <row r="112" customFormat="false" ht="13.5" hidden="false" customHeight="true" outlineLevel="0" collapsed="false">
      <c r="A112" s="2"/>
      <c r="B112" s="3" t="s">
        <v>48</v>
      </c>
      <c r="C112" s="4" t="n">
        <v>57</v>
      </c>
      <c r="D112" s="4" t="n">
        <v>204</v>
      </c>
      <c r="E112" s="4" t="n">
        <v>18</v>
      </c>
      <c r="F112" s="4" t="n">
        <v>6</v>
      </c>
      <c r="G112" s="4" t="n">
        <v>30</v>
      </c>
      <c r="H112" s="4" t="n">
        <v>0</v>
      </c>
      <c r="I112" s="4" t="n">
        <v>315</v>
      </c>
      <c r="J112" s="2"/>
      <c r="K112" s="2"/>
    </row>
    <row r="113" customFormat="false" ht="13.5" hidden="false" customHeight="true" outlineLevel="0" collapsed="false">
      <c r="A113" s="2"/>
      <c r="B113" s="3" t="s">
        <v>49</v>
      </c>
      <c r="C113" s="4" t="n">
        <v>59</v>
      </c>
      <c r="D113" s="4" t="n">
        <v>210</v>
      </c>
      <c r="E113" s="4" t="n">
        <v>26</v>
      </c>
      <c r="F113" s="4" t="n">
        <v>4</v>
      </c>
      <c r="G113" s="4" t="n">
        <v>41</v>
      </c>
      <c r="H113" s="4" t="n">
        <v>4</v>
      </c>
      <c r="I113" s="4" t="n">
        <v>344</v>
      </c>
      <c r="J113" s="2"/>
      <c r="K113" s="2"/>
    </row>
    <row r="114" customFormat="false" ht="13.5" hidden="false" customHeight="true" outlineLevel="0" collapsed="false">
      <c r="A114" s="2"/>
      <c r="B114" s="3" t="s">
        <v>50</v>
      </c>
      <c r="C114" s="4" t="n">
        <v>707</v>
      </c>
      <c r="D114" s="4" t="n">
        <v>2398</v>
      </c>
      <c r="E114" s="4" t="n">
        <v>350</v>
      </c>
      <c r="F114" s="4" t="n">
        <v>75</v>
      </c>
      <c r="G114" s="4" t="n">
        <v>334</v>
      </c>
      <c r="H114" s="4" t="n">
        <v>17</v>
      </c>
      <c r="I114" s="4" t="n">
        <v>3881</v>
      </c>
      <c r="J114" s="2"/>
      <c r="K114" s="2"/>
    </row>
    <row r="115" customFormat="false" ht="13.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</sheetData>
  <mergeCells count="9">
    <mergeCell ref="B2:J2"/>
    <mergeCell ref="B4:J4"/>
    <mergeCell ref="B20:J20"/>
    <mergeCell ref="B36:J36"/>
    <mergeCell ref="B52:C52"/>
    <mergeCell ref="E52:F52"/>
    <mergeCell ref="B68:I68"/>
    <mergeCell ref="B84:I84"/>
    <mergeCell ref="B100:I100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11" min="1" style="0" width="11.43"/>
  </cols>
  <sheetData>
    <row r="1" customFormat="false" ht="13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3.5" hidden="false" customHeight="true" outlineLevel="0" collapsed="false">
      <c r="A2" s="2"/>
      <c r="B2" s="3" t="n">
        <v>2019</v>
      </c>
      <c r="C2" s="3"/>
      <c r="D2" s="3"/>
      <c r="E2" s="3"/>
      <c r="F2" s="3"/>
      <c r="G2" s="3"/>
      <c r="H2" s="3"/>
      <c r="I2" s="3"/>
      <c r="J2" s="3"/>
      <c r="K2" s="2"/>
    </row>
    <row r="3" customFormat="false" ht="13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3.5" hidden="false" customHeight="true" outlineLevel="0" collapsed="false">
      <c r="A4" s="2"/>
      <c r="B4" s="3" t="s">
        <v>0</v>
      </c>
      <c r="C4" s="3"/>
      <c r="D4" s="3"/>
      <c r="E4" s="3"/>
      <c r="F4" s="3"/>
      <c r="G4" s="3"/>
      <c r="H4" s="3"/>
      <c r="I4" s="3"/>
      <c r="J4" s="3"/>
      <c r="K4" s="2"/>
    </row>
    <row r="5" customFormat="false" ht="13.5" hidden="false" customHeight="true" outlineLevel="0" collapsed="false">
      <c r="A5" s="2"/>
      <c r="B5" s="3" t="s">
        <v>30</v>
      </c>
      <c r="C5" s="3" t="s">
        <v>31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37</v>
      </c>
      <c r="J5" s="3" t="s">
        <v>9</v>
      </c>
      <c r="K5" s="9"/>
    </row>
    <row r="6" customFormat="false" ht="13.5" hidden="false" customHeight="true" outlineLevel="0" collapsed="false">
      <c r="A6" s="2"/>
      <c r="B6" s="3" t="s">
        <v>38</v>
      </c>
      <c r="C6" s="4" t="n">
        <v>851</v>
      </c>
      <c r="D6" s="4" t="n">
        <v>961</v>
      </c>
      <c r="E6" s="4" t="n">
        <v>3</v>
      </c>
      <c r="F6" s="4" t="n">
        <v>3</v>
      </c>
      <c r="G6" s="4" t="n">
        <v>13368</v>
      </c>
      <c r="H6" s="4" t="n">
        <v>461</v>
      </c>
      <c r="I6" s="4" t="n">
        <v>5</v>
      </c>
      <c r="J6" s="4" t="n">
        <v>15652</v>
      </c>
      <c r="K6" s="2"/>
    </row>
    <row r="7" customFormat="false" ht="13.5" hidden="false" customHeight="true" outlineLevel="0" collapsed="false">
      <c r="A7" s="2"/>
      <c r="B7" s="3" t="s">
        <v>39</v>
      </c>
      <c r="C7" s="4" t="n">
        <v>810</v>
      </c>
      <c r="D7" s="4" t="n">
        <v>1026</v>
      </c>
      <c r="E7" s="4" t="n">
        <v>6</v>
      </c>
      <c r="F7" s="4" t="n">
        <v>4</v>
      </c>
      <c r="G7" s="4" t="n">
        <v>12482</v>
      </c>
      <c r="H7" s="4" t="n">
        <v>532</v>
      </c>
      <c r="I7" s="4" t="n">
        <v>3</v>
      </c>
      <c r="J7" s="4" t="n">
        <v>14863</v>
      </c>
      <c r="K7" s="2"/>
    </row>
    <row r="8" customFormat="false" ht="13.5" hidden="false" customHeight="true" outlineLevel="0" collapsed="false">
      <c r="A8" s="2"/>
      <c r="B8" s="3" t="s">
        <v>40</v>
      </c>
      <c r="C8" s="4" t="n">
        <v>1197</v>
      </c>
      <c r="D8" s="4" t="n">
        <v>1021</v>
      </c>
      <c r="E8" s="4" t="n">
        <v>0</v>
      </c>
      <c r="F8" s="4" t="n">
        <v>3</v>
      </c>
      <c r="G8" s="4" t="n">
        <v>12634</v>
      </c>
      <c r="H8" s="4" t="n">
        <v>517</v>
      </c>
      <c r="I8" s="4" t="n">
        <v>0</v>
      </c>
      <c r="J8" s="4" t="n">
        <v>15372</v>
      </c>
      <c r="K8" s="2"/>
    </row>
    <row r="9" customFormat="false" ht="13.5" hidden="false" customHeight="true" outlineLevel="0" collapsed="false">
      <c r="A9" s="2"/>
      <c r="B9" s="3" t="s">
        <v>41</v>
      </c>
      <c r="C9" s="4" t="n">
        <v>1170</v>
      </c>
      <c r="D9" s="4" t="n">
        <v>1185</v>
      </c>
      <c r="E9" s="4" t="n">
        <v>7</v>
      </c>
      <c r="F9" s="4" t="n">
        <v>3</v>
      </c>
      <c r="G9" s="4" t="n">
        <v>13263</v>
      </c>
      <c r="H9" s="4" t="n">
        <v>628</v>
      </c>
      <c r="I9" s="4" t="n">
        <v>4</v>
      </c>
      <c r="J9" s="4" t="n">
        <v>16260</v>
      </c>
      <c r="K9" s="2"/>
    </row>
    <row r="10" customFormat="false" ht="13.5" hidden="false" customHeight="true" outlineLevel="0" collapsed="false">
      <c r="A10" s="2"/>
      <c r="B10" s="3" t="s">
        <v>42</v>
      </c>
      <c r="C10" s="4" t="n">
        <v>1244</v>
      </c>
      <c r="D10" s="4" t="n">
        <v>1227</v>
      </c>
      <c r="E10" s="4" t="n">
        <v>7</v>
      </c>
      <c r="F10" s="4" t="n">
        <v>1</v>
      </c>
      <c r="G10" s="4" t="n">
        <v>12602</v>
      </c>
      <c r="H10" s="4" t="n">
        <v>590</v>
      </c>
      <c r="I10" s="4" t="n">
        <v>5</v>
      </c>
      <c r="J10" s="4" t="n">
        <v>15676</v>
      </c>
      <c r="K10" s="2"/>
    </row>
    <row r="11" customFormat="false" ht="13.5" hidden="false" customHeight="true" outlineLevel="0" collapsed="false">
      <c r="A11" s="2"/>
      <c r="B11" s="3" t="s">
        <v>43</v>
      </c>
      <c r="C11" s="4" t="n">
        <v>1132</v>
      </c>
      <c r="D11" s="4" t="n">
        <v>1207</v>
      </c>
      <c r="E11" s="4" t="n">
        <v>1</v>
      </c>
      <c r="F11" s="4" t="n">
        <v>2</v>
      </c>
      <c r="G11" s="4" t="n">
        <v>11931</v>
      </c>
      <c r="H11" s="4" t="n">
        <v>646</v>
      </c>
      <c r="I11" s="4" t="n">
        <v>5</v>
      </c>
      <c r="J11" s="4" t="n">
        <v>14924</v>
      </c>
      <c r="K11" s="2"/>
    </row>
    <row r="12" customFormat="false" ht="13.5" hidden="false" customHeight="true" outlineLevel="0" collapsed="false">
      <c r="A12" s="2"/>
      <c r="B12" s="3" t="s">
        <v>44</v>
      </c>
      <c r="C12" s="4" t="n">
        <v>1332</v>
      </c>
      <c r="D12" s="4" t="n">
        <v>1281</v>
      </c>
      <c r="E12" s="4" t="n">
        <v>5</v>
      </c>
      <c r="F12" s="4" t="n">
        <v>4</v>
      </c>
      <c r="G12" s="4" t="n">
        <v>13312</v>
      </c>
      <c r="H12" s="4" t="n">
        <v>669</v>
      </c>
      <c r="I12" s="4" t="n">
        <v>2</v>
      </c>
      <c r="J12" s="4" t="n">
        <v>16605</v>
      </c>
      <c r="K12" s="2"/>
    </row>
    <row r="13" customFormat="false" ht="13.5" hidden="false" customHeight="true" outlineLevel="0" collapsed="false">
      <c r="A13" s="2"/>
      <c r="B13" s="3" t="s">
        <v>45</v>
      </c>
      <c r="C13" s="4" t="n">
        <v>1271</v>
      </c>
      <c r="D13" s="4" t="n">
        <v>1598</v>
      </c>
      <c r="E13" s="4" t="n">
        <v>3</v>
      </c>
      <c r="F13" s="4" t="n">
        <v>6</v>
      </c>
      <c r="G13" s="4" t="n">
        <v>13914</v>
      </c>
      <c r="H13" s="4" t="n">
        <v>600</v>
      </c>
      <c r="I13" s="4" t="n">
        <v>5</v>
      </c>
      <c r="J13" s="4" t="n">
        <v>17397</v>
      </c>
      <c r="K13" s="2"/>
    </row>
    <row r="14" customFormat="false" ht="13.5" hidden="false" customHeight="true" outlineLevel="0" collapsed="false">
      <c r="A14" s="2"/>
      <c r="B14" s="3" t="s">
        <v>46</v>
      </c>
      <c r="C14" s="4" t="n">
        <v>1100</v>
      </c>
      <c r="D14" s="4" t="n">
        <v>1303</v>
      </c>
      <c r="E14" s="4" t="n">
        <v>4</v>
      </c>
      <c r="F14" s="4" t="n">
        <v>6</v>
      </c>
      <c r="G14" s="4" t="n">
        <v>12729</v>
      </c>
      <c r="H14" s="4" t="n">
        <v>520</v>
      </c>
      <c r="I14" s="4" t="n">
        <v>4</v>
      </c>
      <c r="J14" s="4" t="n">
        <v>15666</v>
      </c>
      <c r="K14" s="2"/>
    </row>
    <row r="15" customFormat="false" ht="13.5" hidden="false" customHeight="true" outlineLevel="0" collapsed="false">
      <c r="A15" s="2"/>
      <c r="B15" s="3" t="s">
        <v>47</v>
      </c>
      <c r="C15" s="4" t="n">
        <v>1156</v>
      </c>
      <c r="D15" s="4" t="n">
        <v>1534</v>
      </c>
      <c r="E15" s="4" t="n">
        <v>11</v>
      </c>
      <c r="F15" s="4" t="n">
        <v>5</v>
      </c>
      <c r="G15" s="4" t="n">
        <v>15027</v>
      </c>
      <c r="H15" s="4" t="n">
        <v>529</v>
      </c>
      <c r="I15" s="4" t="n">
        <v>8</v>
      </c>
      <c r="J15" s="4" t="n">
        <v>18270</v>
      </c>
      <c r="K15" s="2"/>
    </row>
    <row r="16" customFormat="false" ht="13.5" hidden="false" customHeight="true" outlineLevel="0" collapsed="false">
      <c r="A16" s="2"/>
      <c r="B16" s="3" t="s">
        <v>48</v>
      </c>
      <c r="C16" s="4" t="n">
        <v>895</v>
      </c>
      <c r="D16" s="4" t="n">
        <v>1414</v>
      </c>
      <c r="E16" s="4" t="n">
        <v>2</v>
      </c>
      <c r="F16" s="4" t="n">
        <v>5</v>
      </c>
      <c r="G16" s="4" t="n">
        <v>12754</v>
      </c>
      <c r="H16" s="4" t="n">
        <v>400</v>
      </c>
      <c r="I16" s="4" t="n">
        <v>3</v>
      </c>
      <c r="J16" s="4" t="n">
        <v>15473</v>
      </c>
      <c r="K16" s="2"/>
    </row>
    <row r="17" customFormat="false" ht="13.5" hidden="false" customHeight="true" outlineLevel="0" collapsed="false">
      <c r="A17" s="2"/>
      <c r="B17" s="3" t="s">
        <v>49</v>
      </c>
      <c r="C17" s="4" t="n">
        <v>710</v>
      </c>
      <c r="D17" s="4" t="n">
        <v>1226</v>
      </c>
      <c r="E17" s="4" t="n">
        <v>4</v>
      </c>
      <c r="F17" s="4" t="n">
        <v>5</v>
      </c>
      <c r="G17" s="4" t="n">
        <v>8304</v>
      </c>
      <c r="H17" s="4" t="n">
        <v>333</v>
      </c>
      <c r="I17" s="4" t="n">
        <v>6</v>
      </c>
      <c r="J17" s="4" t="n">
        <v>10588</v>
      </c>
      <c r="K17" s="2"/>
    </row>
    <row r="18" customFormat="false" ht="13.5" hidden="false" customHeight="true" outlineLevel="0" collapsed="false">
      <c r="A18" s="2"/>
      <c r="B18" s="3" t="s">
        <v>50</v>
      </c>
      <c r="C18" s="4" t="n">
        <v>12868</v>
      </c>
      <c r="D18" s="4" t="n">
        <v>14983</v>
      </c>
      <c r="E18" s="4" t="n">
        <v>53</v>
      </c>
      <c r="F18" s="4" t="n">
        <v>47</v>
      </c>
      <c r="G18" s="4" t="n">
        <v>152320</v>
      </c>
      <c r="H18" s="4" t="n">
        <v>6425</v>
      </c>
      <c r="I18" s="4" t="n">
        <v>50</v>
      </c>
      <c r="J18" s="4" t="n">
        <v>186746</v>
      </c>
      <c r="K18" s="2"/>
    </row>
    <row r="19" customFormat="false" ht="13.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customFormat="false" ht="13.5" hidden="false" customHeight="true" outlineLevel="0" collapsed="false">
      <c r="A20" s="2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2"/>
    </row>
    <row r="21" customFormat="false" ht="13.5" hidden="false" customHeight="true" outlineLevel="0" collapsed="false">
      <c r="A21" s="2"/>
      <c r="B21" s="3" t="s">
        <v>30</v>
      </c>
      <c r="C21" s="3" t="s">
        <v>31</v>
      </c>
      <c r="D21" s="3" t="s">
        <v>32</v>
      </c>
      <c r="E21" s="3" t="s">
        <v>33</v>
      </c>
      <c r="F21" s="3" t="s">
        <v>34</v>
      </c>
      <c r="G21" s="3" t="s">
        <v>35</v>
      </c>
      <c r="H21" s="3" t="s">
        <v>36</v>
      </c>
      <c r="I21" s="3" t="s">
        <v>37</v>
      </c>
      <c r="J21" s="3" t="s">
        <v>9</v>
      </c>
      <c r="K21" s="2"/>
    </row>
    <row r="22" customFormat="false" ht="13.5" hidden="false" customHeight="true" outlineLevel="0" collapsed="false">
      <c r="A22" s="2"/>
      <c r="B22" s="3" t="s">
        <v>38</v>
      </c>
      <c r="C22" s="4" t="n">
        <v>2646</v>
      </c>
      <c r="D22" s="4" t="n">
        <v>5036</v>
      </c>
      <c r="E22" s="4" t="n">
        <v>412</v>
      </c>
      <c r="F22" s="4" t="n">
        <v>157</v>
      </c>
      <c r="G22" s="4" t="n">
        <v>12367</v>
      </c>
      <c r="H22" s="4" t="n">
        <v>986</v>
      </c>
      <c r="I22" s="4" t="n">
        <v>22</v>
      </c>
      <c r="J22" s="4" t="n">
        <v>21626</v>
      </c>
      <c r="K22" s="2"/>
    </row>
    <row r="23" customFormat="false" ht="13.5" hidden="false" customHeight="true" outlineLevel="0" collapsed="false">
      <c r="A23" s="2"/>
      <c r="B23" s="3" t="s">
        <v>39</v>
      </c>
      <c r="C23" s="4" t="n">
        <v>2231</v>
      </c>
      <c r="D23" s="4" t="n">
        <v>4311</v>
      </c>
      <c r="E23" s="4" t="n">
        <v>335</v>
      </c>
      <c r="F23" s="4" t="n">
        <v>84</v>
      </c>
      <c r="G23" s="4" t="n">
        <v>8377</v>
      </c>
      <c r="H23" s="4" t="n">
        <v>894</v>
      </c>
      <c r="I23" s="4" t="n">
        <v>17</v>
      </c>
      <c r="J23" s="4" t="n">
        <v>16249</v>
      </c>
      <c r="K23" s="2"/>
    </row>
    <row r="24" customFormat="false" ht="13.5" hidden="false" customHeight="true" outlineLevel="0" collapsed="false">
      <c r="A24" s="2"/>
      <c r="B24" s="3" t="s">
        <v>40</v>
      </c>
      <c r="C24" s="4" t="n">
        <v>2217</v>
      </c>
      <c r="D24" s="4" t="n">
        <v>4389</v>
      </c>
      <c r="E24" s="4" t="n">
        <v>17</v>
      </c>
      <c r="F24" s="4" t="n">
        <v>82</v>
      </c>
      <c r="G24" s="4" t="n">
        <v>7944</v>
      </c>
      <c r="H24" s="4" t="n">
        <v>993</v>
      </c>
      <c r="I24" s="4" t="n">
        <v>1</v>
      </c>
      <c r="J24" s="4" t="n">
        <v>15643</v>
      </c>
      <c r="K24" s="2"/>
    </row>
    <row r="25" customFormat="false" ht="13.5" hidden="false" customHeight="true" outlineLevel="0" collapsed="false">
      <c r="A25" s="2"/>
      <c r="B25" s="3" t="s">
        <v>41</v>
      </c>
      <c r="C25" s="4" t="n">
        <v>2613</v>
      </c>
      <c r="D25" s="4" t="n">
        <v>6705</v>
      </c>
      <c r="E25" s="4" t="n">
        <v>737</v>
      </c>
      <c r="F25" s="4" t="n">
        <v>204</v>
      </c>
      <c r="G25" s="4" t="n">
        <v>8443</v>
      </c>
      <c r="H25" s="4" t="n">
        <v>1414</v>
      </c>
      <c r="I25" s="4" t="n">
        <v>33</v>
      </c>
      <c r="J25" s="4" t="n">
        <v>20149</v>
      </c>
      <c r="K25" s="2"/>
    </row>
    <row r="26" customFormat="false" ht="13.5" hidden="false" customHeight="true" outlineLevel="0" collapsed="false">
      <c r="A26" s="2"/>
      <c r="B26" s="3" t="s">
        <v>42</v>
      </c>
      <c r="C26" s="4" t="n">
        <v>2714</v>
      </c>
      <c r="D26" s="4" t="n">
        <v>5970</v>
      </c>
      <c r="E26" s="4" t="n">
        <v>626</v>
      </c>
      <c r="F26" s="4" t="n">
        <v>270</v>
      </c>
      <c r="G26" s="4" t="n">
        <v>10193</v>
      </c>
      <c r="H26" s="4" t="n">
        <v>1188</v>
      </c>
      <c r="I26" s="4" t="n">
        <v>31</v>
      </c>
      <c r="J26" s="4" t="n">
        <v>20992</v>
      </c>
      <c r="K26" s="2"/>
    </row>
    <row r="27" customFormat="false" ht="13.5" hidden="false" customHeight="true" outlineLevel="0" collapsed="false">
      <c r="A27" s="2"/>
      <c r="B27" s="3" t="s">
        <v>43</v>
      </c>
      <c r="C27" s="4" t="n">
        <v>2404</v>
      </c>
      <c r="D27" s="4" t="n">
        <v>5309</v>
      </c>
      <c r="E27" s="4" t="n">
        <v>487</v>
      </c>
      <c r="F27" s="4" t="n">
        <v>165</v>
      </c>
      <c r="G27" s="4" t="n">
        <v>7642</v>
      </c>
      <c r="H27" s="4" t="n">
        <v>1145</v>
      </c>
      <c r="I27" s="4" t="n">
        <v>26</v>
      </c>
      <c r="J27" s="4" t="n">
        <v>17178</v>
      </c>
      <c r="K27" s="2"/>
    </row>
    <row r="28" customFormat="false" ht="13.5" hidden="false" customHeight="true" outlineLevel="0" collapsed="false">
      <c r="A28" s="2"/>
      <c r="B28" s="3" t="s">
        <v>44</v>
      </c>
      <c r="C28" s="4" t="n">
        <v>3071</v>
      </c>
      <c r="D28" s="4" t="n">
        <v>5923</v>
      </c>
      <c r="E28" s="4" t="n">
        <v>538</v>
      </c>
      <c r="F28" s="4" t="n">
        <v>168</v>
      </c>
      <c r="G28" s="4" t="n">
        <v>8893</v>
      </c>
      <c r="H28" s="4" t="n">
        <v>1255</v>
      </c>
      <c r="I28" s="4" t="n">
        <v>22</v>
      </c>
      <c r="J28" s="4" t="n">
        <v>19870</v>
      </c>
      <c r="K28" s="2"/>
    </row>
    <row r="29" customFormat="false" ht="13.5" hidden="false" customHeight="true" outlineLevel="0" collapsed="false">
      <c r="A29" s="2"/>
      <c r="B29" s="3" t="s">
        <v>45</v>
      </c>
      <c r="C29" s="4" t="n">
        <v>2918</v>
      </c>
      <c r="D29" s="4" t="n">
        <v>6179</v>
      </c>
      <c r="E29" s="4" t="n">
        <v>346</v>
      </c>
      <c r="F29" s="4" t="n">
        <v>174</v>
      </c>
      <c r="G29" s="4" t="n">
        <v>8921</v>
      </c>
      <c r="H29" s="4" t="n">
        <v>1243</v>
      </c>
      <c r="I29" s="4" t="n">
        <v>19</v>
      </c>
      <c r="J29" s="4" t="n">
        <v>19800</v>
      </c>
      <c r="K29" s="2"/>
    </row>
    <row r="30" customFormat="false" ht="13.5" hidden="false" customHeight="true" outlineLevel="0" collapsed="false">
      <c r="A30" s="2"/>
      <c r="B30" s="3" t="s">
        <v>46</v>
      </c>
      <c r="C30" s="4" t="n">
        <v>2711</v>
      </c>
      <c r="D30" s="4" t="n">
        <v>6667</v>
      </c>
      <c r="E30" s="4" t="n">
        <v>504</v>
      </c>
      <c r="F30" s="4" t="n">
        <v>177</v>
      </c>
      <c r="G30" s="4" t="n">
        <v>8325</v>
      </c>
      <c r="H30" s="4" t="n">
        <v>1442</v>
      </c>
      <c r="I30" s="4" t="n">
        <v>39</v>
      </c>
      <c r="J30" s="4" t="n">
        <v>19865</v>
      </c>
      <c r="K30" s="2"/>
    </row>
    <row r="31" customFormat="false" ht="13.5" hidden="false" customHeight="true" outlineLevel="0" collapsed="false">
      <c r="A31" s="2"/>
      <c r="B31" s="3" t="s">
        <v>47</v>
      </c>
      <c r="C31" s="4" t="n">
        <v>3154</v>
      </c>
      <c r="D31" s="4" t="n">
        <v>1487</v>
      </c>
      <c r="E31" s="4" t="n">
        <v>464</v>
      </c>
      <c r="F31" s="4" t="n">
        <v>175</v>
      </c>
      <c r="G31" s="4" t="n">
        <v>8990</v>
      </c>
      <c r="H31" s="4" t="n">
        <v>1487</v>
      </c>
      <c r="I31" s="4" t="n">
        <v>36</v>
      </c>
      <c r="J31" s="4" t="n">
        <v>15793</v>
      </c>
      <c r="K31" s="2"/>
    </row>
    <row r="32" customFormat="false" ht="13.5" hidden="false" customHeight="true" outlineLevel="0" collapsed="false">
      <c r="A32" s="2"/>
      <c r="B32" s="3" t="s">
        <v>48</v>
      </c>
      <c r="C32" s="4" t="n">
        <v>2643</v>
      </c>
      <c r="D32" s="4" t="n">
        <v>6293</v>
      </c>
      <c r="E32" s="4" t="n">
        <v>396</v>
      </c>
      <c r="F32" s="4" t="n">
        <v>100</v>
      </c>
      <c r="G32" s="4" t="n">
        <v>7866</v>
      </c>
      <c r="H32" s="4" t="n">
        <v>1057</v>
      </c>
      <c r="I32" s="4" t="n">
        <v>34</v>
      </c>
      <c r="J32" s="4" t="n">
        <v>18389</v>
      </c>
      <c r="K32" s="2"/>
    </row>
    <row r="33" customFormat="false" ht="13.5" hidden="false" customHeight="true" outlineLevel="0" collapsed="false">
      <c r="A33" s="2"/>
      <c r="B33" s="3" t="s">
        <v>49</v>
      </c>
      <c r="C33" s="4" t="n">
        <v>2060</v>
      </c>
      <c r="D33" s="4" t="n">
        <v>5067</v>
      </c>
      <c r="E33" s="4" t="n">
        <v>367</v>
      </c>
      <c r="F33" s="4" t="n">
        <v>93</v>
      </c>
      <c r="G33" s="4" t="n">
        <v>6069</v>
      </c>
      <c r="H33" s="4" t="n">
        <v>854</v>
      </c>
      <c r="I33" s="4" t="n">
        <v>33</v>
      </c>
      <c r="J33" s="4" t="n">
        <v>14543</v>
      </c>
      <c r="K33" s="2"/>
    </row>
    <row r="34" customFormat="false" ht="13.5" hidden="false" customHeight="true" outlineLevel="0" collapsed="false">
      <c r="A34" s="2"/>
      <c r="B34" s="3" t="s">
        <v>50</v>
      </c>
      <c r="C34" s="4" t="n">
        <v>31382</v>
      </c>
      <c r="D34" s="4" t="n">
        <v>63336</v>
      </c>
      <c r="E34" s="4" t="n">
        <v>5229</v>
      </c>
      <c r="F34" s="4" t="n">
        <v>1849</v>
      </c>
      <c r="G34" s="4" t="n">
        <v>104030</v>
      </c>
      <c r="H34" s="4" t="n">
        <v>13958</v>
      </c>
      <c r="I34" s="4" t="n">
        <v>313</v>
      </c>
      <c r="J34" s="4" t="n">
        <v>220097</v>
      </c>
      <c r="K34" s="2"/>
    </row>
    <row r="35" customFormat="false" ht="13.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3.5" hidden="false" customHeight="true" outlineLevel="0" collapsed="false">
      <c r="A36" s="2"/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2"/>
    </row>
    <row r="37" customFormat="false" ht="13.5" hidden="false" customHeight="true" outlineLevel="0" collapsed="false">
      <c r="A37" s="2"/>
      <c r="B37" s="3" t="s">
        <v>30</v>
      </c>
      <c r="C37" s="3" t="s">
        <v>31</v>
      </c>
      <c r="D37" s="3" t="s">
        <v>32</v>
      </c>
      <c r="E37" s="3" t="s">
        <v>33</v>
      </c>
      <c r="F37" s="3" t="s">
        <v>34</v>
      </c>
      <c r="G37" s="3" t="s">
        <v>35</v>
      </c>
      <c r="H37" s="3" t="s">
        <v>36</v>
      </c>
      <c r="I37" s="3" t="s">
        <v>37</v>
      </c>
      <c r="J37" s="3" t="s">
        <v>9</v>
      </c>
      <c r="K37" s="2"/>
    </row>
    <row r="38" customFormat="false" ht="13.5" hidden="false" customHeight="true" outlineLevel="0" collapsed="false">
      <c r="A38" s="2"/>
      <c r="B38" s="3" t="s">
        <v>38</v>
      </c>
      <c r="C38" s="4" t="n">
        <v>1008</v>
      </c>
      <c r="D38" s="4" t="n">
        <v>985</v>
      </c>
      <c r="E38" s="4" t="n">
        <v>3</v>
      </c>
      <c r="F38" s="4" t="n">
        <v>0</v>
      </c>
      <c r="G38" s="4" t="n">
        <v>4550</v>
      </c>
      <c r="H38" s="4" t="n">
        <v>108</v>
      </c>
      <c r="I38" s="4" t="n">
        <v>0</v>
      </c>
      <c r="J38" s="4" t="n">
        <v>6654</v>
      </c>
      <c r="K38" s="2"/>
    </row>
    <row r="39" customFormat="false" ht="13.5" hidden="false" customHeight="true" outlineLevel="0" collapsed="false">
      <c r="A39" s="2"/>
      <c r="B39" s="3" t="s">
        <v>39</v>
      </c>
      <c r="C39" s="4" t="n">
        <v>767</v>
      </c>
      <c r="D39" s="4" t="n">
        <v>777</v>
      </c>
      <c r="E39" s="4" t="n">
        <v>3</v>
      </c>
      <c r="F39" s="4" t="n">
        <v>1</v>
      </c>
      <c r="G39" s="4" t="n">
        <v>3988</v>
      </c>
      <c r="H39" s="4" t="n">
        <v>95</v>
      </c>
      <c r="I39" s="4" t="n">
        <v>2</v>
      </c>
      <c r="J39" s="4" t="n">
        <v>5633</v>
      </c>
      <c r="K39" s="2"/>
    </row>
    <row r="40" customFormat="false" ht="13.5" hidden="false" customHeight="true" outlineLevel="0" collapsed="false">
      <c r="A40" s="2"/>
      <c r="B40" s="3" t="s">
        <v>40</v>
      </c>
      <c r="C40" s="4" t="n">
        <v>1119</v>
      </c>
      <c r="D40" s="4" t="n">
        <v>847</v>
      </c>
      <c r="E40" s="4" t="n">
        <v>0</v>
      </c>
      <c r="F40" s="4" t="n">
        <v>0</v>
      </c>
      <c r="G40" s="4" t="n">
        <v>3819</v>
      </c>
      <c r="H40" s="4" t="n">
        <v>120</v>
      </c>
      <c r="I40" s="4" t="n">
        <v>0</v>
      </c>
      <c r="J40" s="4" t="n">
        <v>5905</v>
      </c>
      <c r="K40" s="2"/>
    </row>
    <row r="41" customFormat="false" ht="13.5" hidden="false" customHeight="true" outlineLevel="0" collapsed="false">
      <c r="A41" s="2"/>
      <c r="B41" s="3" t="s">
        <v>41</v>
      </c>
      <c r="C41" s="4" t="n">
        <v>1206</v>
      </c>
      <c r="D41" s="4" t="n">
        <v>1280</v>
      </c>
      <c r="E41" s="4" t="n">
        <v>6</v>
      </c>
      <c r="F41" s="4" t="n">
        <v>2</v>
      </c>
      <c r="G41" s="4" t="n">
        <v>4032</v>
      </c>
      <c r="H41" s="4" t="n">
        <v>124</v>
      </c>
      <c r="I41" s="4" t="n">
        <v>2</v>
      </c>
      <c r="J41" s="4" t="n">
        <v>6652</v>
      </c>
      <c r="K41" s="2"/>
    </row>
    <row r="42" customFormat="false" ht="13.5" hidden="false" customHeight="true" outlineLevel="0" collapsed="false">
      <c r="A42" s="2"/>
      <c r="B42" s="3" t="s">
        <v>42</v>
      </c>
      <c r="C42" s="4" t="n">
        <v>1185</v>
      </c>
      <c r="D42" s="4" t="n">
        <v>1065</v>
      </c>
      <c r="E42" s="4" t="n">
        <v>2</v>
      </c>
      <c r="F42" s="4" t="n">
        <v>3</v>
      </c>
      <c r="G42" s="4" t="n">
        <v>4513</v>
      </c>
      <c r="H42" s="4" t="n">
        <v>115</v>
      </c>
      <c r="I42" s="4" t="n">
        <v>1</v>
      </c>
      <c r="J42" s="4" t="n">
        <v>6884</v>
      </c>
      <c r="K42" s="2"/>
    </row>
    <row r="43" customFormat="false" ht="13.5" hidden="false" customHeight="true" outlineLevel="0" collapsed="false">
      <c r="A43" s="2"/>
      <c r="B43" s="3" t="s">
        <v>43</v>
      </c>
      <c r="C43" s="4" t="n">
        <v>1170</v>
      </c>
      <c r="D43" s="4" t="n">
        <v>961</v>
      </c>
      <c r="E43" s="4" t="n">
        <v>2</v>
      </c>
      <c r="F43" s="4" t="n">
        <v>1</v>
      </c>
      <c r="G43" s="4" t="n">
        <v>3175</v>
      </c>
      <c r="H43" s="4" t="n">
        <v>124</v>
      </c>
      <c r="I43" s="4" t="n">
        <v>1</v>
      </c>
      <c r="J43" s="4" t="n">
        <v>5434</v>
      </c>
      <c r="K43" s="2"/>
    </row>
    <row r="44" customFormat="false" ht="13.5" hidden="false" customHeight="true" outlineLevel="0" collapsed="false">
      <c r="A44" s="2"/>
      <c r="B44" s="3" t="s">
        <v>44</v>
      </c>
      <c r="C44" s="4" t="n">
        <v>1222</v>
      </c>
      <c r="D44" s="4" t="n">
        <v>1062</v>
      </c>
      <c r="E44" s="4" t="n">
        <v>5</v>
      </c>
      <c r="F44" s="4" t="n">
        <v>1</v>
      </c>
      <c r="G44" s="4" t="n">
        <v>3884</v>
      </c>
      <c r="H44" s="4" t="n">
        <v>119</v>
      </c>
      <c r="I44" s="4" t="n">
        <v>3</v>
      </c>
      <c r="J44" s="4" t="n">
        <v>6296</v>
      </c>
      <c r="K44" s="2"/>
    </row>
    <row r="45" customFormat="false" ht="13.5" hidden="false" customHeight="true" outlineLevel="0" collapsed="false">
      <c r="A45" s="2"/>
      <c r="B45" s="3" t="s">
        <v>45</v>
      </c>
      <c r="C45" s="4" t="n">
        <v>1248</v>
      </c>
      <c r="D45" s="4" t="n">
        <v>1225</v>
      </c>
      <c r="E45" s="4" t="n">
        <v>3</v>
      </c>
      <c r="F45" s="4" t="n">
        <v>0</v>
      </c>
      <c r="G45" s="4" t="n">
        <v>3633</v>
      </c>
      <c r="H45" s="4" t="n">
        <v>158</v>
      </c>
      <c r="I45" s="4" t="n">
        <v>5</v>
      </c>
      <c r="J45" s="4" t="n">
        <v>6272</v>
      </c>
      <c r="K45" s="2"/>
    </row>
    <row r="46" customFormat="false" ht="13.5" hidden="false" customHeight="true" outlineLevel="0" collapsed="false">
      <c r="A46" s="2"/>
      <c r="B46" s="3" t="s">
        <v>46</v>
      </c>
      <c r="C46" s="4" t="n">
        <v>1009</v>
      </c>
      <c r="D46" s="4" t="n">
        <v>1470</v>
      </c>
      <c r="E46" s="4" t="n">
        <v>0</v>
      </c>
      <c r="F46" s="4" t="n">
        <v>1</v>
      </c>
      <c r="G46" s="4" t="n">
        <v>3460</v>
      </c>
      <c r="H46" s="4" t="n">
        <v>179</v>
      </c>
      <c r="I46" s="4" t="n">
        <v>5</v>
      </c>
      <c r="J46" s="4" t="n">
        <v>6124</v>
      </c>
      <c r="K46" s="2"/>
    </row>
    <row r="47" customFormat="false" ht="13.5" hidden="false" customHeight="true" outlineLevel="0" collapsed="false">
      <c r="A47" s="2"/>
      <c r="B47" s="3" t="s">
        <v>47</v>
      </c>
      <c r="C47" s="4" t="n">
        <v>1497</v>
      </c>
      <c r="D47" s="4" t="n">
        <v>175</v>
      </c>
      <c r="E47" s="4" t="n">
        <v>4</v>
      </c>
      <c r="F47" s="4" t="n">
        <v>5</v>
      </c>
      <c r="G47" s="4" t="n">
        <v>3746</v>
      </c>
      <c r="H47" s="4" t="n">
        <v>175</v>
      </c>
      <c r="I47" s="4" t="n">
        <v>3</v>
      </c>
      <c r="J47" s="4" t="n">
        <v>5605</v>
      </c>
      <c r="K47" s="2"/>
    </row>
    <row r="48" customFormat="false" ht="13.5" hidden="false" customHeight="true" outlineLevel="0" collapsed="false">
      <c r="A48" s="2"/>
      <c r="B48" s="3" t="s">
        <v>48</v>
      </c>
      <c r="C48" s="4" t="n">
        <v>1266</v>
      </c>
      <c r="D48" s="4" t="n">
        <v>1215</v>
      </c>
      <c r="E48" s="4" t="n">
        <v>6</v>
      </c>
      <c r="F48" s="4" t="n">
        <v>1</v>
      </c>
      <c r="G48" s="4" t="n">
        <v>1359</v>
      </c>
      <c r="H48" s="4" t="n">
        <v>147</v>
      </c>
      <c r="I48" s="4" t="n">
        <v>1</v>
      </c>
      <c r="J48" s="4" t="n">
        <v>3995</v>
      </c>
      <c r="K48" s="2"/>
    </row>
    <row r="49" customFormat="false" ht="13.5" hidden="false" customHeight="true" outlineLevel="0" collapsed="false">
      <c r="A49" s="2"/>
      <c r="B49" s="3" t="s">
        <v>49</v>
      </c>
      <c r="C49" s="4" t="n">
        <v>1301</v>
      </c>
      <c r="D49" s="4" t="n">
        <v>1250</v>
      </c>
      <c r="E49" s="4" t="n">
        <v>1</v>
      </c>
      <c r="F49" s="4" t="n">
        <v>6</v>
      </c>
      <c r="G49" s="4" t="n">
        <v>2854</v>
      </c>
      <c r="H49" s="4" t="n">
        <v>165</v>
      </c>
      <c r="I49" s="4" t="n">
        <v>1</v>
      </c>
      <c r="J49" s="4" t="n">
        <v>5578</v>
      </c>
      <c r="K49" s="2"/>
    </row>
    <row r="50" customFormat="false" ht="13.5" hidden="false" customHeight="true" outlineLevel="0" collapsed="false">
      <c r="A50" s="2"/>
      <c r="B50" s="3" t="s">
        <v>50</v>
      </c>
      <c r="C50" s="4" t="n">
        <v>13998</v>
      </c>
      <c r="D50" s="4" t="n">
        <v>12312</v>
      </c>
      <c r="E50" s="4" t="n">
        <v>35</v>
      </c>
      <c r="F50" s="4" t="n">
        <v>21</v>
      </c>
      <c r="G50" s="4" t="n">
        <v>43013</v>
      </c>
      <c r="H50" s="4" t="n">
        <v>1629</v>
      </c>
      <c r="I50" s="4" t="n">
        <v>24</v>
      </c>
      <c r="J50" s="4" t="n">
        <v>71032</v>
      </c>
      <c r="K50" s="2"/>
    </row>
    <row r="51" customFormat="false" ht="13.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13.5" hidden="false" customHeight="true" outlineLevel="0" collapsed="false">
      <c r="A52" s="2"/>
      <c r="B52" s="3" t="s">
        <v>29</v>
      </c>
      <c r="C52" s="3"/>
      <c r="D52" s="2"/>
      <c r="E52" s="11" t="s">
        <v>55</v>
      </c>
      <c r="F52" s="11"/>
      <c r="G52" s="2"/>
      <c r="H52" s="2"/>
      <c r="I52" s="2"/>
      <c r="J52" s="2"/>
      <c r="K52" s="2"/>
    </row>
    <row r="53" customFormat="false" ht="13.5" hidden="false" customHeight="true" outlineLevel="0" collapsed="false">
      <c r="A53" s="2"/>
      <c r="B53" s="3" t="s">
        <v>30</v>
      </c>
      <c r="C53" s="3" t="s">
        <v>9</v>
      </c>
      <c r="D53" s="2"/>
      <c r="E53" s="3" t="s">
        <v>30</v>
      </c>
      <c r="F53" s="3" t="s">
        <v>9</v>
      </c>
      <c r="G53" s="2"/>
      <c r="H53" s="2"/>
      <c r="I53" s="2"/>
      <c r="J53" s="2"/>
      <c r="K53" s="2"/>
    </row>
    <row r="54" customFormat="false" ht="13.5" hidden="false" customHeight="true" outlineLevel="0" collapsed="false">
      <c r="A54" s="2"/>
      <c r="B54" s="3" t="s">
        <v>38</v>
      </c>
      <c r="C54" s="4" t="n">
        <v>2</v>
      </c>
      <c r="D54" s="2"/>
      <c r="E54" s="3" t="s">
        <v>38</v>
      </c>
      <c r="F54" s="4" t="n">
        <v>18</v>
      </c>
      <c r="G54" s="2"/>
      <c r="H54" s="2"/>
      <c r="I54" s="2"/>
      <c r="J54" s="2"/>
      <c r="K54" s="2"/>
    </row>
    <row r="55" customFormat="false" ht="13.5" hidden="false" customHeight="true" outlineLevel="0" collapsed="false">
      <c r="A55" s="2"/>
      <c r="B55" s="3" t="s">
        <v>39</v>
      </c>
      <c r="C55" s="4" t="n">
        <v>5</v>
      </c>
      <c r="D55" s="2"/>
      <c r="E55" s="3" t="s">
        <v>39</v>
      </c>
      <c r="F55" s="4" t="n">
        <v>2</v>
      </c>
      <c r="G55" s="2"/>
      <c r="H55" s="2"/>
      <c r="I55" s="2"/>
      <c r="J55" s="2"/>
      <c r="K55" s="2"/>
    </row>
    <row r="56" customFormat="false" ht="13.5" hidden="false" customHeight="true" outlineLevel="0" collapsed="false">
      <c r="A56" s="2"/>
      <c r="B56" s="3" t="s">
        <v>40</v>
      </c>
      <c r="C56" s="4" t="n">
        <v>0</v>
      </c>
      <c r="D56" s="2"/>
      <c r="E56" s="3" t="s">
        <v>40</v>
      </c>
      <c r="F56" s="4" t="n">
        <v>0</v>
      </c>
      <c r="G56" s="2"/>
      <c r="H56" s="2"/>
      <c r="I56" s="2"/>
      <c r="J56" s="2"/>
      <c r="K56" s="2"/>
    </row>
    <row r="57" customFormat="false" ht="13.5" hidden="false" customHeight="true" outlineLevel="0" collapsed="false">
      <c r="A57" s="2"/>
      <c r="B57" s="3" t="s">
        <v>41</v>
      </c>
      <c r="C57" s="4" t="n">
        <v>4</v>
      </c>
      <c r="D57" s="2"/>
      <c r="E57" s="3" t="s">
        <v>41</v>
      </c>
      <c r="F57" s="4" t="n">
        <v>5</v>
      </c>
      <c r="G57" s="2"/>
      <c r="H57" s="2"/>
      <c r="I57" s="2"/>
      <c r="J57" s="2"/>
      <c r="K57" s="2"/>
    </row>
    <row r="58" customFormat="false" ht="13.5" hidden="false" customHeight="true" outlineLevel="0" collapsed="false">
      <c r="A58" s="2"/>
      <c r="B58" s="3" t="s">
        <v>42</v>
      </c>
      <c r="C58" s="4" t="n">
        <v>10</v>
      </c>
      <c r="D58" s="2"/>
      <c r="E58" s="3" t="s">
        <v>42</v>
      </c>
      <c r="F58" s="4" t="n">
        <v>7</v>
      </c>
      <c r="G58" s="2"/>
      <c r="H58" s="2"/>
      <c r="I58" s="2"/>
      <c r="J58" s="2"/>
      <c r="K58" s="2"/>
    </row>
    <row r="59" customFormat="false" ht="13.5" hidden="false" customHeight="true" outlineLevel="0" collapsed="false">
      <c r="A59" s="2"/>
      <c r="B59" s="3" t="s">
        <v>43</v>
      </c>
      <c r="C59" s="4" t="n">
        <v>2</v>
      </c>
      <c r="D59" s="2"/>
      <c r="E59" s="3" t="s">
        <v>43</v>
      </c>
      <c r="F59" s="4" t="n">
        <v>1</v>
      </c>
      <c r="G59" s="2"/>
      <c r="H59" s="2"/>
      <c r="I59" s="2"/>
      <c r="J59" s="2"/>
      <c r="K59" s="2"/>
    </row>
    <row r="60" customFormat="false" ht="13.5" hidden="false" customHeight="true" outlineLevel="0" collapsed="false">
      <c r="A60" s="2"/>
      <c r="B60" s="3" t="s">
        <v>44</v>
      </c>
      <c r="C60" s="4" t="n">
        <v>38</v>
      </c>
      <c r="D60" s="2"/>
      <c r="E60" s="3" t="s">
        <v>44</v>
      </c>
      <c r="F60" s="4" t="n">
        <v>1</v>
      </c>
      <c r="G60" s="2"/>
      <c r="H60" s="2"/>
      <c r="I60" s="2"/>
      <c r="J60" s="2"/>
      <c r="K60" s="2"/>
    </row>
    <row r="61" customFormat="false" ht="13.5" hidden="false" customHeight="true" outlineLevel="0" collapsed="false">
      <c r="A61" s="2"/>
      <c r="B61" s="3" t="s">
        <v>45</v>
      </c>
      <c r="C61" s="4" t="n">
        <v>14</v>
      </c>
      <c r="D61" s="2"/>
      <c r="E61" s="3" t="s">
        <v>45</v>
      </c>
      <c r="F61" s="4" t="n">
        <v>1</v>
      </c>
      <c r="G61" s="2"/>
      <c r="H61" s="2"/>
      <c r="I61" s="2"/>
      <c r="J61" s="2"/>
      <c r="K61" s="2"/>
    </row>
    <row r="62" customFormat="false" ht="13.5" hidden="false" customHeight="true" outlineLevel="0" collapsed="false">
      <c r="A62" s="2"/>
      <c r="B62" s="3" t="s">
        <v>46</v>
      </c>
      <c r="C62" s="4" t="n">
        <v>7</v>
      </c>
      <c r="D62" s="2"/>
      <c r="E62" s="3" t="s">
        <v>46</v>
      </c>
      <c r="F62" s="4" t="n">
        <v>4</v>
      </c>
      <c r="G62" s="2"/>
      <c r="H62" s="2"/>
      <c r="I62" s="2"/>
      <c r="J62" s="2"/>
      <c r="K62" s="2"/>
    </row>
    <row r="63" customFormat="false" ht="13.5" hidden="false" customHeight="true" outlineLevel="0" collapsed="false">
      <c r="A63" s="2"/>
      <c r="B63" s="3" t="s">
        <v>47</v>
      </c>
      <c r="C63" s="4" t="n">
        <v>1</v>
      </c>
      <c r="D63" s="2"/>
      <c r="E63" s="3" t="s">
        <v>47</v>
      </c>
      <c r="F63" s="4" t="n">
        <v>10</v>
      </c>
      <c r="G63" s="2"/>
      <c r="H63" s="2"/>
      <c r="I63" s="2"/>
      <c r="J63" s="2"/>
      <c r="K63" s="2"/>
    </row>
    <row r="64" customFormat="false" ht="13.5" hidden="false" customHeight="true" outlineLevel="0" collapsed="false">
      <c r="A64" s="2"/>
      <c r="B64" s="3" t="s">
        <v>48</v>
      </c>
      <c r="C64" s="4" t="n">
        <v>7</v>
      </c>
      <c r="D64" s="2"/>
      <c r="E64" s="3" t="s">
        <v>48</v>
      </c>
      <c r="F64" s="4" t="n">
        <v>1</v>
      </c>
      <c r="G64" s="2"/>
      <c r="H64" s="2"/>
      <c r="I64" s="2"/>
      <c r="J64" s="2"/>
      <c r="K64" s="2"/>
    </row>
    <row r="65" customFormat="false" ht="13.5" hidden="false" customHeight="true" outlineLevel="0" collapsed="false">
      <c r="A65" s="2"/>
      <c r="B65" s="3" t="s">
        <v>49</v>
      </c>
      <c r="C65" s="4" t="n">
        <v>2</v>
      </c>
      <c r="D65" s="2"/>
      <c r="E65" s="3" t="s">
        <v>49</v>
      </c>
      <c r="F65" s="4" t="n">
        <v>1</v>
      </c>
      <c r="G65" s="2"/>
      <c r="H65" s="2"/>
      <c r="I65" s="2"/>
      <c r="J65" s="2"/>
      <c r="K65" s="2"/>
    </row>
    <row r="66" customFormat="false" ht="13.5" hidden="false" customHeight="true" outlineLevel="0" collapsed="false">
      <c r="A66" s="2"/>
      <c r="B66" s="3" t="s">
        <v>50</v>
      </c>
      <c r="C66" s="4" t="n">
        <v>92</v>
      </c>
      <c r="D66" s="2"/>
      <c r="E66" s="3" t="s">
        <v>50</v>
      </c>
      <c r="F66" s="4" t="n">
        <f aca="false">SUM(F54:F65)</f>
        <v>51</v>
      </c>
      <c r="G66" s="2"/>
      <c r="H66" s="2"/>
      <c r="I66" s="2"/>
      <c r="J66" s="2"/>
      <c r="K66" s="2"/>
    </row>
    <row r="67" customFormat="false" ht="13.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customFormat="false" ht="13.5" hidden="false" customHeight="true" outlineLevel="0" collapsed="false">
      <c r="A68" s="2"/>
      <c r="B68" s="3" t="s">
        <v>26</v>
      </c>
      <c r="C68" s="3"/>
      <c r="D68" s="3"/>
      <c r="E68" s="3"/>
      <c r="F68" s="3"/>
      <c r="G68" s="3"/>
      <c r="H68" s="3"/>
      <c r="I68" s="3"/>
      <c r="J68" s="2"/>
      <c r="K68" s="2"/>
    </row>
    <row r="69" customFormat="false" ht="13.5" hidden="false" customHeight="true" outlineLevel="0" collapsed="false">
      <c r="A69" s="2"/>
      <c r="B69" s="3" t="s">
        <v>30</v>
      </c>
      <c r="C69" s="3" t="s">
        <v>31</v>
      </c>
      <c r="D69" s="3" t="s">
        <v>32</v>
      </c>
      <c r="E69" s="3" t="s">
        <v>33</v>
      </c>
      <c r="F69" s="3" t="s">
        <v>34</v>
      </c>
      <c r="G69" s="3" t="s">
        <v>36</v>
      </c>
      <c r="H69" s="3" t="s">
        <v>37</v>
      </c>
      <c r="I69" s="3" t="s">
        <v>9</v>
      </c>
      <c r="J69" s="2"/>
      <c r="K69" s="2"/>
    </row>
    <row r="70" customFormat="false" ht="13.5" hidden="false" customHeight="true" outlineLevel="0" collapsed="false">
      <c r="A70" s="2"/>
      <c r="B70" s="3" t="s">
        <v>38</v>
      </c>
      <c r="C70" s="4" t="n">
        <v>71</v>
      </c>
      <c r="D70" s="4" t="n">
        <v>281</v>
      </c>
      <c r="E70" s="4" t="n">
        <v>41</v>
      </c>
      <c r="F70" s="4" t="n">
        <v>11</v>
      </c>
      <c r="G70" s="4" t="n">
        <v>56</v>
      </c>
      <c r="H70" s="4" t="n">
        <v>0</v>
      </c>
      <c r="I70" s="4" t="n">
        <v>460</v>
      </c>
      <c r="J70" s="2"/>
      <c r="K70" s="2"/>
    </row>
    <row r="71" customFormat="false" ht="13.5" hidden="false" customHeight="true" outlineLevel="0" collapsed="false">
      <c r="A71" s="2"/>
      <c r="B71" s="3" t="s">
        <v>39</v>
      </c>
      <c r="C71" s="4" t="n">
        <v>74</v>
      </c>
      <c r="D71" s="4" t="n">
        <v>220</v>
      </c>
      <c r="E71" s="4" t="n">
        <v>35</v>
      </c>
      <c r="F71" s="4" t="n">
        <v>19</v>
      </c>
      <c r="G71" s="4" t="n">
        <v>71</v>
      </c>
      <c r="H71" s="4" t="n">
        <v>0</v>
      </c>
      <c r="I71" s="4" t="n">
        <v>419</v>
      </c>
      <c r="J71" s="2"/>
      <c r="K71" s="2"/>
    </row>
    <row r="72" customFormat="false" ht="13.5" hidden="false" customHeight="true" outlineLevel="0" collapsed="false">
      <c r="A72" s="2"/>
      <c r="B72" s="3" t="s">
        <v>40</v>
      </c>
      <c r="C72" s="4" t="n">
        <v>78</v>
      </c>
      <c r="D72" s="4" t="n">
        <v>272</v>
      </c>
      <c r="E72" s="4" t="n">
        <v>0</v>
      </c>
      <c r="F72" s="4" t="n">
        <v>12</v>
      </c>
      <c r="G72" s="4" t="n">
        <v>73</v>
      </c>
      <c r="H72" s="4" t="n">
        <v>0</v>
      </c>
      <c r="I72" s="4" t="n">
        <v>435</v>
      </c>
      <c r="J72" s="2"/>
      <c r="K72" s="2"/>
    </row>
    <row r="73" customFormat="false" ht="13.5" hidden="false" customHeight="true" outlineLevel="0" collapsed="false">
      <c r="A73" s="2"/>
      <c r="B73" s="3" t="s">
        <v>41</v>
      </c>
      <c r="C73" s="4" t="n">
        <v>78</v>
      </c>
      <c r="D73" s="4" t="n">
        <v>393</v>
      </c>
      <c r="E73" s="4" t="n">
        <v>111</v>
      </c>
      <c r="F73" s="4" t="n">
        <v>21</v>
      </c>
      <c r="G73" s="4" t="n">
        <v>111</v>
      </c>
      <c r="H73" s="4" t="n">
        <v>0</v>
      </c>
      <c r="I73" s="4" t="n">
        <v>714</v>
      </c>
      <c r="J73" s="2"/>
      <c r="K73" s="2"/>
    </row>
    <row r="74" customFormat="false" ht="13.5" hidden="false" customHeight="true" outlineLevel="0" collapsed="false">
      <c r="A74" s="2"/>
      <c r="B74" s="3" t="s">
        <v>42</v>
      </c>
      <c r="C74" s="4" t="n">
        <v>102</v>
      </c>
      <c r="D74" s="4" t="n">
        <v>353</v>
      </c>
      <c r="E74" s="4" t="n">
        <v>52</v>
      </c>
      <c r="F74" s="4" t="n">
        <v>17</v>
      </c>
      <c r="G74" s="4" t="n">
        <v>124</v>
      </c>
      <c r="H74" s="4" t="n">
        <v>0</v>
      </c>
      <c r="I74" s="4" t="n">
        <v>648</v>
      </c>
      <c r="J74" s="2"/>
      <c r="K74" s="2"/>
    </row>
    <row r="75" customFormat="false" ht="13.5" hidden="false" customHeight="true" outlineLevel="0" collapsed="false">
      <c r="A75" s="2"/>
      <c r="B75" s="3" t="s">
        <v>43</v>
      </c>
      <c r="C75" s="4" t="n">
        <v>104</v>
      </c>
      <c r="D75" s="4" t="n">
        <v>271</v>
      </c>
      <c r="E75" s="4" t="n">
        <v>51</v>
      </c>
      <c r="F75" s="4" t="n">
        <v>17</v>
      </c>
      <c r="G75" s="4" t="n">
        <v>79</v>
      </c>
      <c r="H75" s="4" t="n">
        <v>0</v>
      </c>
      <c r="I75" s="4" t="n">
        <v>522</v>
      </c>
      <c r="J75" s="2"/>
      <c r="K75" s="2"/>
    </row>
    <row r="76" customFormat="false" ht="13.5" hidden="false" customHeight="true" outlineLevel="0" collapsed="false">
      <c r="A76" s="2"/>
      <c r="B76" s="3" t="s">
        <v>44</v>
      </c>
      <c r="C76" s="4" t="n">
        <v>107</v>
      </c>
      <c r="D76" s="4" t="n">
        <v>323</v>
      </c>
      <c r="E76" s="4" t="n">
        <v>59</v>
      </c>
      <c r="F76" s="4" t="n">
        <v>18</v>
      </c>
      <c r="G76" s="4" t="n">
        <v>84</v>
      </c>
      <c r="H76" s="4" t="n">
        <v>2</v>
      </c>
      <c r="I76" s="4" t="n">
        <v>593</v>
      </c>
      <c r="J76" s="2"/>
      <c r="K76" s="2"/>
    </row>
    <row r="77" customFormat="false" ht="13.5" hidden="false" customHeight="true" outlineLevel="0" collapsed="false">
      <c r="A77" s="2"/>
      <c r="B77" s="3" t="s">
        <v>45</v>
      </c>
      <c r="C77" s="4" t="n">
        <v>131</v>
      </c>
      <c r="D77" s="4" t="n">
        <v>342</v>
      </c>
      <c r="E77" s="4" t="n">
        <v>45</v>
      </c>
      <c r="F77" s="4" t="n">
        <v>25</v>
      </c>
      <c r="G77" s="4" t="n">
        <v>90</v>
      </c>
      <c r="H77" s="4" t="n">
        <v>59</v>
      </c>
      <c r="I77" s="4" t="n">
        <v>692</v>
      </c>
      <c r="J77" s="2"/>
      <c r="K77" s="2"/>
    </row>
    <row r="78" customFormat="false" ht="13.5" hidden="false" customHeight="true" outlineLevel="0" collapsed="false">
      <c r="A78" s="2"/>
      <c r="B78" s="3" t="s">
        <v>46</v>
      </c>
      <c r="C78" s="4" t="n">
        <v>99</v>
      </c>
      <c r="D78" s="4" t="n">
        <v>454</v>
      </c>
      <c r="E78" s="4" t="n">
        <v>86</v>
      </c>
      <c r="F78" s="4" t="n">
        <v>38</v>
      </c>
      <c r="G78" s="4" t="n">
        <v>133</v>
      </c>
      <c r="H78" s="4" t="n">
        <v>2</v>
      </c>
      <c r="I78" s="4" t="n">
        <v>812</v>
      </c>
      <c r="J78" s="2"/>
      <c r="K78" s="2"/>
    </row>
    <row r="79" customFormat="false" ht="13.5" hidden="false" customHeight="true" outlineLevel="0" collapsed="false">
      <c r="A79" s="2"/>
      <c r="B79" s="3" t="s">
        <v>47</v>
      </c>
      <c r="C79" s="4" t="n">
        <v>128</v>
      </c>
      <c r="D79" s="4" t="n">
        <v>387</v>
      </c>
      <c r="E79" s="4" t="n">
        <v>36</v>
      </c>
      <c r="F79" s="4" t="n">
        <v>40</v>
      </c>
      <c r="G79" s="4" t="n">
        <v>84</v>
      </c>
      <c r="H79" s="4" t="n">
        <v>4</v>
      </c>
      <c r="I79" s="4" t="n">
        <v>679</v>
      </c>
      <c r="J79" s="2"/>
      <c r="K79" s="2"/>
    </row>
    <row r="80" customFormat="false" ht="13.5" hidden="false" customHeight="true" outlineLevel="0" collapsed="false">
      <c r="A80" s="2"/>
      <c r="B80" s="3" t="s">
        <v>48</v>
      </c>
      <c r="C80" s="4" t="n">
        <v>109</v>
      </c>
      <c r="D80" s="4" t="n">
        <v>338</v>
      </c>
      <c r="E80" s="4" t="n">
        <v>85</v>
      </c>
      <c r="F80" s="4" t="n">
        <v>3</v>
      </c>
      <c r="G80" s="4" t="n">
        <v>65</v>
      </c>
      <c r="H80" s="4" t="n">
        <v>0</v>
      </c>
      <c r="I80" s="4" t="n">
        <v>600</v>
      </c>
      <c r="J80" s="2"/>
      <c r="K80" s="2"/>
    </row>
    <row r="81" customFormat="false" ht="13.5" hidden="false" customHeight="true" outlineLevel="0" collapsed="false">
      <c r="A81" s="2"/>
      <c r="B81" s="3" t="s">
        <v>49</v>
      </c>
      <c r="C81" s="4" t="n">
        <v>69</v>
      </c>
      <c r="D81" s="4" t="n">
        <v>249</v>
      </c>
      <c r="E81" s="4" t="n">
        <v>36</v>
      </c>
      <c r="F81" s="4" t="n">
        <v>16</v>
      </c>
      <c r="G81" s="4" t="n">
        <v>55</v>
      </c>
      <c r="H81" s="4" t="n">
        <v>0</v>
      </c>
      <c r="I81" s="4" t="n">
        <v>425</v>
      </c>
      <c r="J81" s="2"/>
      <c r="K81" s="2"/>
    </row>
    <row r="82" customFormat="false" ht="13.5" hidden="false" customHeight="true" outlineLevel="0" collapsed="false">
      <c r="A82" s="2"/>
      <c r="B82" s="3" t="s">
        <v>50</v>
      </c>
      <c r="C82" s="4" t="n">
        <v>1150</v>
      </c>
      <c r="D82" s="4" t="n">
        <v>3883</v>
      </c>
      <c r="E82" s="4" t="n">
        <v>637</v>
      </c>
      <c r="F82" s="4" t="n">
        <v>237</v>
      </c>
      <c r="G82" s="4" t="n">
        <v>1025</v>
      </c>
      <c r="H82" s="4" t="n">
        <v>67</v>
      </c>
      <c r="I82" s="4" t="n">
        <v>6999</v>
      </c>
      <c r="J82" s="2"/>
      <c r="K82" s="2"/>
    </row>
    <row r="83" customFormat="false" ht="13.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customFormat="false" ht="13.5" hidden="false" customHeight="true" outlineLevel="0" collapsed="false">
      <c r="A84" s="2"/>
      <c r="B84" s="3" t="s">
        <v>27</v>
      </c>
      <c r="C84" s="3"/>
      <c r="D84" s="3"/>
      <c r="E84" s="3"/>
      <c r="F84" s="3"/>
      <c r="G84" s="3"/>
      <c r="H84" s="3"/>
      <c r="I84" s="3"/>
      <c r="J84" s="2"/>
      <c r="K84" s="2"/>
    </row>
    <row r="85" customFormat="false" ht="13.5" hidden="false" customHeight="true" outlineLevel="0" collapsed="false">
      <c r="A85" s="2"/>
      <c r="B85" s="3" t="s">
        <v>30</v>
      </c>
      <c r="C85" s="3" t="s">
        <v>31</v>
      </c>
      <c r="D85" s="3" t="s">
        <v>32</v>
      </c>
      <c r="E85" s="3" t="s">
        <v>33</v>
      </c>
      <c r="F85" s="3" t="s">
        <v>34</v>
      </c>
      <c r="G85" s="3" t="s">
        <v>36</v>
      </c>
      <c r="H85" s="3" t="s">
        <v>37</v>
      </c>
      <c r="I85" s="3" t="s">
        <v>9</v>
      </c>
      <c r="J85" s="2"/>
      <c r="K85" s="2"/>
    </row>
    <row r="86" customFormat="false" ht="13.5" hidden="false" customHeight="true" outlineLevel="0" collapsed="false">
      <c r="A86" s="2"/>
      <c r="B86" s="3" t="s">
        <v>38</v>
      </c>
      <c r="C86" s="4" t="n">
        <v>25</v>
      </c>
      <c r="D86" s="4" t="n">
        <v>238</v>
      </c>
      <c r="E86" s="4" t="n">
        <v>55</v>
      </c>
      <c r="F86" s="4" t="n">
        <v>19</v>
      </c>
      <c r="G86" s="4" t="n">
        <v>21</v>
      </c>
      <c r="H86" s="4" t="n">
        <v>0</v>
      </c>
      <c r="I86" s="4" t="n">
        <v>358</v>
      </c>
      <c r="J86" s="2"/>
      <c r="K86" s="2"/>
    </row>
    <row r="87" customFormat="false" ht="13.5" hidden="false" customHeight="true" outlineLevel="0" collapsed="false">
      <c r="A87" s="2"/>
      <c r="B87" s="3" t="s">
        <v>39</v>
      </c>
      <c r="C87" s="4" t="n">
        <v>20</v>
      </c>
      <c r="D87" s="4" t="n">
        <v>172</v>
      </c>
      <c r="E87" s="4" t="n">
        <v>34</v>
      </c>
      <c r="F87" s="4" t="n">
        <v>15</v>
      </c>
      <c r="G87" s="4" t="n">
        <v>41</v>
      </c>
      <c r="H87" s="4" t="n">
        <v>1</v>
      </c>
      <c r="I87" s="4" t="n">
        <v>283</v>
      </c>
      <c r="J87" s="2"/>
      <c r="K87" s="2"/>
    </row>
    <row r="88" customFormat="false" ht="13.5" hidden="false" customHeight="true" outlineLevel="0" collapsed="false">
      <c r="A88" s="2"/>
      <c r="B88" s="3" t="s">
        <v>40</v>
      </c>
      <c r="C88" s="4" t="n">
        <v>29</v>
      </c>
      <c r="D88" s="4" t="n">
        <v>168</v>
      </c>
      <c r="E88" s="4" t="n">
        <v>0</v>
      </c>
      <c r="F88" s="4" t="n">
        <v>11</v>
      </c>
      <c r="G88" s="4" t="n">
        <v>26</v>
      </c>
      <c r="H88" s="4" t="n">
        <v>0</v>
      </c>
      <c r="I88" s="4" t="n">
        <v>234</v>
      </c>
      <c r="J88" s="2"/>
      <c r="K88" s="2"/>
    </row>
    <row r="89" customFormat="false" ht="13.5" hidden="false" customHeight="true" outlineLevel="0" collapsed="false">
      <c r="A89" s="2"/>
      <c r="B89" s="3" t="s">
        <v>41</v>
      </c>
      <c r="C89" s="4" t="n">
        <v>28</v>
      </c>
      <c r="D89" s="4" t="n">
        <v>230</v>
      </c>
      <c r="E89" s="4" t="n">
        <v>133</v>
      </c>
      <c r="F89" s="4" t="n">
        <v>40</v>
      </c>
      <c r="G89" s="4" t="n">
        <v>39</v>
      </c>
      <c r="H89" s="4" t="n">
        <v>4</v>
      </c>
      <c r="I89" s="4" t="n">
        <v>474</v>
      </c>
      <c r="J89" s="2"/>
      <c r="K89" s="2"/>
    </row>
    <row r="90" customFormat="false" ht="13.5" hidden="false" customHeight="true" outlineLevel="0" collapsed="false">
      <c r="A90" s="2"/>
      <c r="B90" s="3" t="s">
        <v>42</v>
      </c>
      <c r="C90" s="4" t="n">
        <v>36</v>
      </c>
      <c r="D90" s="4" t="n">
        <v>314</v>
      </c>
      <c r="E90" s="4" t="n">
        <v>43</v>
      </c>
      <c r="F90" s="4" t="n">
        <v>24</v>
      </c>
      <c r="G90" s="4" t="n">
        <v>40</v>
      </c>
      <c r="H90" s="4" t="n">
        <v>0</v>
      </c>
      <c r="I90" s="4" t="n">
        <v>457</v>
      </c>
      <c r="J90" s="2"/>
      <c r="K90" s="2"/>
    </row>
    <row r="91" customFormat="false" ht="13.5" hidden="false" customHeight="true" outlineLevel="0" collapsed="false">
      <c r="A91" s="2"/>
      <c r="B91" s="3" t="s">
        <v>43</v>
      </c>
      <c r="C91" s="4" t="n">
        <v>31</v>
      </c>
      <c r="D91" s="4" t="n">
        <v>151</v>
      </c>
      <c r="E91" s="4" t="n">
        <v>33</v>
      </c>
      <c r="F91" s="4" t="n">
        <v>7</v>
      </c>
      <c r="G91" s="4" t="n">
        <v>28</v>
      </c>
      <c r="H91" s="4" t="n">
        <v>2</v>
      </c>
      <c r="I91" s="4" t="n">
        <v>252</v>
      </c>
      <c r="J91" s="2"/>
      <c r="K91" s="2"/>
    </row>
    <row r="92" customFormat="false" ht="13.5" hidden="false" customHeight="true" outlineLevel="0" collapsed="false">
      <c r="A92" s="2"/>
      <c r="B92" s="3" t="s">
        <v>44</v>
      </c>
      <c r="C92" s="4" t="n">
        <v>26</v>
      </c>
      <c r="D92" s="4" t="n">
        <v>219</v>
      </c>
      <c r="E92" s="4" t="n">
        <v>44</v>
      </c>
      <c r="F92" s="4" t="n">
        <v>10</v>
      </c>
      <c r="G92" s="4" t="n">
        <v>37</v>
      </c>
      <c r="H92" s="4" t="n">
        <v>0</v>
      </c>
      <c r="I92" s="4" t="n">
        <v>336</v>
      </c>
      <c r="J92" s="2"/>
      <c r="K92" s="2"/>
    </row>
    <row r="93" customFormat="false" ht="13.5" hidden="false" customHeight="true" outlineLevel="0" collapsed="false">
      <c r="A93" s="2"/>
      <c r="B93" s="3" t="s">
        <v>45</v>
      </c>
      <c r="C93" s="4" t="n">
        <v>44</v>
      </c>
      <c r="D93" s="4" t="n">
        <v>221</v>
      </c>
      <c r="E93" s="4" t="n">
        <v>44</v>
      </c>
      <c r="F93" s="4" t="n">
        <v>19</v>
      </c>
      <c r="G93" s="4" t="n">
        <v>35</v>
      </c>
      <c r="H93" s="4" t="n">
        <v>1</v>
      </c>
      <c r="I93" s="4" t="n">
        <v>364</v>
      </c>
      <c r="J93" s="2"/>
      <c r="K93" s="2"/>
    </row>
    <row r="94" customFormat="false" ht="13.5" hidden="false" customHeight="true" outlineLevel="0" collapsed="false">
      <c r="A94" s="2"/>
      <c r="B94" s="3" t="s">
        <v>46</v>
      </c>
      <c r="C94" s="4" t="n">
        <v>46</v>
      </c>
      <c r="D94" s="4" t="n">
        <v>317</v>
      </c>
      <c r="E94" s="4" t="n">
        <v>60</v>
      </c>
      <c r="F94" s="4" t="n">
        <v>18</v>
      </c>
      <c r="G94" s="4" t="n">
        <v>37</v>
      </c>
      <c r="H94" s="4" t="n">
        <v>2</v>
      </c>
      <c r="I94" s="4" t="n">
        <v>480</v>
      </c>
      <c r="J94" s="2"/>
      <c r="K94" s="2"/>
    </row>
    <row r="95" customFormat="false" ht="13.5" hidden="false" customHeight="true" outlineLevel="0" collapsed="false">
      <c r="A95" s="2"/>
      <c r="B95" s="3" t="s">
        <v>47</v>
      </c>
      <c r="C95" s="4" t="n">
        <v>31</v>
      </c>
      <c r="D95" s="4" t="n">
        <v>386</v>
      </c>
      <c r="E95" s="4" t="n">
        <v>38</v>
      </c>
      <c r="F95" s="4" t="n">
        <v>24</v>
      </c>
      <c r="G95" s="4" t="n">
        <v>28</v>
      </c>
      <c r="H95" s="4" t="n">
        <v>6</v>
      </c>
      <c r="I95" s="4" t="n">
        <v>513</v>
      </c>
      <c r="J95" s="2"/>
      <c r="K95" s="2"/>
    </row>
    <row r="96" customFormat="false" ht="13.5" hidden="false" customHeight="true" outlineLevel="0" collapsed="false">
      <c r="A96" s="2"/>
      <c r="B96" s="3" t="s">
        <v>48</v>
      </c>
      <c r="C96" s="4" t="n">
        <v>37</v>
      </c>
      <c r="D96" s="4" t="n">
        <v>239</v>
      </c>
      <c r="E96" s="4" t="n">
        <v>28</v>
      </c>
      <c r="F96" s="4" t="n">
        <v>15</v>
      </c>
      <c r="G96" s="4" t="n">
        <v>26</v>
      </c>
      <c r="H96" s="4" t="n">
        <v>3</v>
      </c>
      <c r="I96" s="4" t="n">
        <v>348</v>
      </c>
      <c r="J96" s="2"/>
      <c r="K96" s="2"/>
    </row>
    <row r="97" customFormat="false" ht="13.5" hidden="false" customHeight="true" outlineLevel="0" collapsed="false">
      <c r="A97" s="2"/>
      <c r="B97" s="3" t="s">
        <v>49</v>
      </c>
      <c r="C97" s="4" t="n">
        <v>34</v>
      </c>
      <c r="D97" s="4" t="n">
        <v>249</v>
      </c>
      <c r="E97" s="4" t="n">
        <v>28</v>
      </c>
      <c r="F97" s="4" t="n">
        <v>16</v>
      </c>
      <c r="G97" s="4" t="n">
        <v>41</v>
      </c>
      <c r="H97" s="4" t="n">
        <v>0</v>
      </c>
      <c r="I97" s="4" t="n">
        <v>368</v>
      </c>
      <c r="J97" s="2"/>
      <c r="K97" s="2"/>
    </row>
    <row r="98" customFormat="false" ht="13.5" hidden="false" customHeight="true" outlineLevel="0" collapsed="false">
      <c r="A98" s="2"/>
      <c r="B98" s="3" t="s">
        <v>50</v>
      </c>
      <c r="C98" s="4" t="n">
        <v>387</v>
      </c>
      <c r="D98" s="4" t="n">
        <v>2904</v>
      </c>
      <c r="E98" s="4" t="n">
        <v>540</v>
      </c>
      <c r="F98" s="4" t="n">
        <v>218</v>
      </c>
      <c r="G98" s="4" t="n">
        <v>399</v>
      </c>
      <c r="H98" s="4" t="n">
        <v>19</v>
      </c>
      <c r="I98" s="4" t="n">
        <v>4467</v>
      </c>
      <c r="J98" s="2"/>
      <c r="K98" s="2"/>
    </row>
    <row r="99" customFormat="false" ht="13.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customFormat="false" ht="13.5" hidden="false" customHeight="true" outlineLevel="0" collapsed="false">
      <c r="A100" s="2"/>
      <c r="B100" s="3" t="s">
        <v>28</v>
      </c>
      <c r="C100" s="3"/>
      <c r="D100" s="3"/>
      <c r="E100" s="3"/>
      <c r="F100" s="3"/>
      <c r="G100" s="3"/>
      <c r="H100" s="3"/>
      <c r="I100" s="3"/>
      <c r="J100" s="2"/>
      <c r="K100" s="2"/>
    </row>
    <row r="101" customFormat="false" ht="13.5" hidden="false" customHeight="true" outlineLevel="0" collapsed="false">
      <c r="A101" s="2"/>
      <c r="B101" s="3" t="s">
        <v>30</v>
      </c>
      <c r="C101" s="3" t="s">
        <v>31</v>
      </c>
      <c r="D101" s="3" t="s">
        <v>32</v>
      </c>
      <c r="E101" s="3" t="s">
        <v>33</v>
      </c>
      <c r="F101" s="3" t="s">
        <v>34</v>
      </c>
      <c r="G101" s="3" t="s">
        <v>36</v>
      </c>
      <c r="H101" s="3" t="s">
        <v>37</v>
      </c>
      <c r="I101" s="3" t="s">
        <v>9</v>
      </c>
      <c r="J101" s="2"/>
      <c r="K101" s="2"/>
    </row>
    <row r="102" customFormat="false" ht="13.5" hidden="false" customHeight="true" outlineLevel="0" collapsed="false">
      <c r="A102" s="2"/>
      <c r="B102" s="3" t="s">
        <v>38</v>
      </c>
      <c r="C102" s="4" t="n">
        <v>88</v>
      </c>
      <c r="D102" s="4" t="n">
        <v>193</v>
      </c>
      <c r="E102" s="4" t="n">
        <v>36</v>
      </c>
      <c r="F102" s="4" t="n">
        <v>10</v>
      </c>
      <c r="G102" s="4" t="n">
        <v>44</v>
      </c>
      <c r="H102" s="4" t="n">
        <v>0</v>
      </c>
      <c r="I102" s="4" t="n">
        <v>371</v>
      </c>
      <c r="J102" s="2"/>
      <c r="K102" s="2"/>
    </row>
    <row r="103" customFormat="false" ht="13.5" hidden="false" customHeight="true" outlineLevel="0" collapsed="false">
      <c r="A103" s="2"/>
      <c r="B103" s="3" t="s">
        <v>39</v>
      </c>
      <c r="C103" s="4" t="n">
        <v>56</v>
      </c>
      <c r="D103" s="4" t="n">
        <v>124</v>
      </c>
      <c r="E103" s="4" t="n">
        <v>23</v>
      </c>
      <c r="F103" s="4" t="n">
        <v>1</v>
      </c>
      <c r="G103" s="4" t="n">
        <v>20</v>
      </c>
      <c r="H103" s="4" t="n">
        <v>0</v>
      </c>
      <c r="I103" s="4" t="n">
        <v>224</v>
      </c>
      <c r="J103" s="2"/>
      <c r="K103" s="2"/>
    </row>
    <row r="104" customFormat="false" ht="13.5" hidden="false" customHeight="true" outlineLevel="0" collapsed="false">
      <c r="A104" s="2"/>
      <c r="B104" s="3" t="s">
        <v>40</v>
      </c>
      <c r="C104" s="4" t="n">
        <v>45</v>
      </c>
      <c r="D104" s="4" t="n">
        <v>112</v>
      </c>
      <c r="E104" s="4" t="n">
        <v>0</v>
      </c>
      <c r="F104" s="4" t="n">
        <v>1</v>
      </c>
      <c r="G104" s="4" t="n">
        <v>39</v>
      </c>
      <c r="H104" s="4" t="n">
        <v>1</v>
      </c>
      <c r="I104" s="4" t="n">
        <v>198</v>
      </c>
      <c r="J104" s="2"/>
      <c r="K104" s="2"/>
    </row>
    <row r="105" customFormat="false" ht="13.5" hidden="false" customHeight="true" outlineLevel="0" collapsed="false">
      <c r="A105" s="2"/>
      <c r="B105" s="3" t="s">
        <v>41</v>
      </c>
      <c r="C105" s="4" t="n">
        <v>38</v>
      </c>
      <c r="D105" s="4" t="n">
        <v>215</v>
      </c>
      <c r="E105" s="4" t="n">
        <v>63</v>
      </c>
      <c r="F105" s="4" t="n">
        <v>2</v>
      </c>
      <c r="G105" s="4" t="n">
        <v>57</v>
      </c>
      <c r="H105" s="4" t="n">
        <v>2</v>
      </c>
      <c r="I105" s="4" t="n">
        <v>377</v>
      </c>
      <c r="J105" s="2"/>
      <c r="K105" s="2"/>
    </row>
    <row r="106" customFormat="false" ht="13.5" hidden="false" customHeight="true" outlineLevel="0" collapsed="false">
      <c r="A106" s="2"/>
      <c r="B106" s="3" t="s">
        <v>42</v>
      </c>
      <c r="C106" s="4" t="n">
        <v>50</v>
      </c>
      <c r="D106" s="4" t="n">
        <v>201</v>
      </c>
      <c r="E106" s="4" t="n">
        <v>39</v>
      </c>
      <c r="F106" s="4" t="n">
        <v>7</v>
      </c>
      <c r="G106" s="4" t="n">
        <v>35</v>
      </c>
      <c r="H106" s="4" t="n">
        <v>0</v>
      </c>
      <c r="I106" s="4" t="n">
        <v>332</v>
      </c>
      <c r="J106" s="2"/>
      <c r="K106" s="2"/>
    </row>
    <row r="107" customFormat="false" ht="13.5" hidden="false" customHeight="true" outlineLevel="0" collapsed="false">
      <c r="A107" s="2"/>
      <c r="B107" s="3" t="s">
        <v>43</v>
      </c>
      <c r="C107" s="4" t="n">
        <v>51</v>
      </c>
      <c r="D107" s="4" t="n">
        <v>242</v>
      </c>
      <c r="E107" s="4" t="n">
        <v>54</v>
      </c>
      <c r="F107" s="4" t="n">
        <v>0</v>
      </c>
      <c r="G107" s="4" t="n">
        <v>28</v>
      </c>
      <c r="H107" s="4" t="n">
        <v>1</v>
      </c>
      <c r="I107" s="4" t="n">
        <v>376</v>
      </c>
      <c r="J107" s="2"/>
      <c r="K107" s="2"/>
    </row>
    <row r="108" customFormat="false" ht="13.5" hidden="false" customHeight="true" outlineLevel="0" collapsed="false">
      <c r="A108" s="2"/>
      <c r="B108" s="3" t="s">
        <v>44</v>
      </c>
      <c r="C108" s="4" t="n">
        <v>55</v>
      </c>
      <c r="D108" s="4" t="n">
        <v>221</v>
      </c>
      <c r="E108" s="4" t="n">
        <v>19</v>
      </c>
      <c r="F108" s="4" t="n">
        <v>5</v>
      </c>
      <c r="G108" s="4" t="n">
        <v>84</v>
      </c>
      <c r="H108" s="4" t="n">
        <v>0</v>
      </c>
      <c r="I108" s="4" t="n">
        <v>384</v>
      </c>
      <c r="J108" s="2"/>
      <c r="K108" s="2"/>
    </row>
    <row r="109" customFormat="false" ht="13.5" hidden="false" customHeight="true" outlineLevel="0" collapsed="false">
      <c r="A109" s="2"/>
      <c r="B109" s="3" t="s">
        <v>45</v>
      </c>
      <c r="C109" s="4" t="n">
        <v>42</v>
      </c>
      <c r="D109" s="4" t="n">
        <v>558</v>
      </c>
      <c r="E109" s="4" t="n">
        <v>25</v>
      </c>
      <c r="F109" s="4" t="n">
        <v>2</v>
      </c>
      <c r="G109" s="4" t="n">
        <v>78</v>
      </c>
      <c r="H109" s="4" t="n">
        <v>0</v>
      </c>
      <c r="I109" s="4" t="n">
        <v>705</v>
      </c>
      <c r="J109" s="2"/>
      <c r="K109" s="2"/>
    </row>
    <row r="110" customFormat="false" ht="13.5" hidden="false" customHeight="true" outlineLevel="0" collapsed="false">
      <c r="A110" s="2"/>
      <c r="B110" s="3" t="s">
        <v>46</v>
      </c>
      <c r="C110" s="4" t="n">
        <v>56</v>
      </c>
      <c r="D110" s="4" t="n">
        <v>322</v>
      </c>
      <c r="E110" s="4" t="n">
        <v>34</v>
      </c>
      <c r="F110" s="4" t="n">
        <v>4</v>
      </c>
      <c r="G110" s="4" t="n">
        <v>128</v>
      </c>
      <c r="H110" s="4" t="n">
        <v>2</v>
      </c>
      <c r="I110" s="4" t="n">
        <v>546</v>
      </c>
      <c r="J110" s="2"/>
      <c r="K110" s="2"/>
    </row>
    <row r="111" customFormat="false" ht="13.5" hidden="false" customHeight="true" outlineLevel="0" collapsed="false">
      <c r="A111" s="2"/>
      <c r="B111" s="3" t="s">
        <v>47</v>
      </c>
      <c r="C111" s="4" t="n">
        <v>61</v>
      </c>
      <c r="D111" s="4" t="n">
        <v>266</v>
      </c>
      <c r="E111" s="4" t="n">
        <v>84</v>
      </c>
      <c r="F111" s="4" t="n">
        <v>0</v>
      </c>
      <c r="G111" s="4" t="n">
        <v>50</v>
      </c>
      <c r="H111" s="4" t="n">
        <v>2</v>
      </c>
      <c r="I111" s="4" t="n">
        <v>463</v>
      </c>
      <c r="J111" s="2"/>
      <c r="K111" s="2"/>
    </row>
    <row r="112" customFormat="false" ht="13.5" hidden="false" customHeight="true" outlineLevel="0" collapsed="false">
      <c r="A112" s="2"/>
      <c r="B112" s="3" t="s">
        <v>48</v>
      </c>
      <c r="C112" s="4" t="n">
        <v>51</v>
      </c>
      <c r="D112" s="4" t="n">
        <v>156</v>
      </c>
      <c r="E112" s="4" t="n">
        <v>35</v>
      </c>
      <c r="F112" s="4" t="n">
        <v>2</v>
      </c>
      <c r="G112" s="4" t="n">
        <v>24</v>
      </c>
      <c r="H112" s="4" t="n">
        <v>0</v>
      </c>
      <c r="I112" s="4" t="n">
        <v>268</v>
      </c>
      <c r="J112" s="2"/>
      <c r="K112" s="2"/>
    </row>
    <row r="113" customFormat="false" ht="13.5" hidden="false" customHeight="true" outlineLevel="0" collapsed="false">
      <c r="A113" s="2"/>
      <c r="B113" s="3" t="s">
        <v>49</v>
      </c>
      <c r="C113" s="4" t="n">
        <v>44</v>
      </c>
      <c r="D113" s="4" t="n">
        <v>142</v>
      </c>
      <c r="E113" s="4" t="n">
        <v>5</v>
      </c>
      <c r="F113" s="4" t="n">
        <v>3</v>
      </c>
      <c r="G113" s="4" t="n">
        <v>46</v>
      </c>
      <c r="H113" s="4" t="n">
        <v>0</v>
      </c>
      <c r="I113" s="4" t="n">
        <v>240</v>
      </c>
      <c r="J113" s="2"/>
      <c r="K113" s="2"/>
    </row>
    <row r="114" customFormat="false" ht="13.5" hidden="false" customHeight="true" outlineLevel="0" collapsed="false">
      <c r="A114" s="2"/>
      <c r="B114" s="3" t="s">
        <v>50</v>
      </c>
      <c r="C114" s="4" t="n">
        <v>637</v>
      </c>
      <c r="D114" s="4" t="n">
        <v>2752</v>
      </c>
      <c r="E114" s="4" t="n">
        <v>417</v>
      </c>
      <c r="F114" s="4" t="n">
        <v>37</v>
      </c>
      <c r="G114" s="4" t="n">
        <v>633</v>
      </c>
      <c r="H114" s="4" t="n">
        <v>8</v>
      </c>
      <c r="I114" s="4" t="n">
        <v>4484</v>
      </c>
      <c r="J114" s="2"/>
      <c r="K114" s="2"/>
    </row>
    <row r="115" customFormat="false" ht="13.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</sheetData>
  <mergeCells count="9">
    <mergeCell ref="B2:J2"/>
    <mergeCell ref="B4:J4"/>
    <mergeCell ref="B20:J20"/>
    <mergeCell ref="B36:J36"/>
    <mergeCell ref="B52:C52"/>
    <mergeCell ref="E52:F52"/>
    <mergeCell ref="B68:I68"/>
    <mergeCell ref="B84:I84"/>
    <mergeCell ref="B100:I100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11" min="1" style="0" width="11.43"/>
  </cols>
  <sheetData>
    <row r="1" customFormat="false" ht="13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3.5" hidden="false" customHeight="true" outlineLevel="0" collapsed="false">
      <c r="A2" s="2"/>
      <c r="B2" s="3" t="n">
        <v>2020</v>
      </c>
      <c r="C2" s="3"/>
      <c r="D2" s="3"/>
      <c r="E2" s="3"/>
      <c r="F2" s="3"/>
      <c r="G2" s="3"/>
      <c r="H2" s="3"/>
      <c r="I2" s="3"/>
      <c r="J2" s="3"/>
      <c r="K2" s="2"/>
    </row>
    <row r="3" customFormat="false" ht="13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3.5" hidden="false" customHeight="true" outlineLevel="0" collapsed="false">
      <c r="A4" s="2"/>
      <c r="B4" s="3" t="s">
        <v>0</v>
      </c>
      <c r="C4" s="3"/>
      <c r="D4" s="3"/>
      <c r="E4" s="3"/>
      <c r="F4" s="3"/>
      <c r="G4" s="3"/>
      <c r="H4" s="3"/>
      <c r="I4" s="3"/>
      <c r="J4" s="3"/>
      <c r="K4" s="2"/>
    </row>
    <row r="5" customFormat="false" ht="13.5" hidden="false" customHeight="true" outlineLevel="0" collapsed="false">
      <c r="A5" s="2"/>
      <c r="B5" s="3" t="s">
        <v>30</v>
      </c>
      <c r="C5" s="3" t="s">
        <v>31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37</v>
      </c>
      <c r="J5" s="3" t="s">
        <v>9</v>
      </c>
      <c r="K5" s="2"/>
    </row>
    <row r="6" customFormat="false" ht="13.5" hidden="false" customHeight="true" outlineLevel="0" collapsed="false">
      <c r="A6" s="2"/>
      <c r="B6" s="3" t="s">
        <v>38</v>
      </c>
      <c r="C6" s="4" t="n">
        <v>831</v>
      </c>
      <c r="D6" s="4" t="n">
        <v>1375</v>
      </c>
      <c r="E6" s="4" t="n">
        <v>12</v>
      </c>
      <c r="F6" s="4" t="n">
        <v>7</v>
      </c>
      <c r="G6" s="4" t="n">
        <v>15352</v>
      </c>
      <c r="H6" s="4" t="n">
        <v>353</v>
      </c>
      <c r="I6" s="4" t="n">
        <v>5</v>
      </c>
      <c r="J6" s="4" t="n">
        <v>17935</v>
      </c>
      <c r="K6" s="2"/>
    </row>
    <row r="7" customFormat="false" ht="13.5" hidden="false" customHeight="true" outlineLevel="0" collapsed="false">
      <c r="A7" s="2"/>
      <c r="B7" s="3" t="s">
        <v>39</v>
      </c>
      <c r="C7" s="4" t="n">
        <v>834</v>
      </c>
      <c r="D7" s="4" t="n">
        <v>1357</v>
      </c>
      <c r="E7" s="4" t="n">
        <v>3</v>
      </c>
      <c r="F7" s="4" t="n">
        <v>1</v>
      </c>
      <c r="G7" s="4" t="n">
        <v>12765</v>
      </c>
      <c r="H7" s="4" t="n">
        <v>280</v>
      </c>
      <c r="I7" s="4" t="n">
        <v>3</v>
      </c>
      <c r="J7" s="4" t="n">
        <v>15243</v>
      </c>
      <c r="K7" s="2"/>
    </row>
    <row r="8" customFormat="false" ht="13.5" hidden="false" customHeight="true" outlineLevel="0" collapsed="false">
      <c r="A8" s="2"/>
      <c r="B8" s="3" t="s">
        <v>40</v>
      </c>
      <c r="C8" s="4" t="n">
        <v>887</v>
      </c>
      <c r="D8" s="4" t="n">
        <v>2693</v>
      </c>
      <c r="E8" s="4" t="n">
        <v>5</v>
      </c>
      <c r="F8" s="4" t="n">
        <v>0</v>
      </c>
      <c r="G8" s="4" t="n">
        <v>6130</v>
      </c>
      <c r="H8" s="4" t="n">
        <v>337</v>
      </c>
      <c r="I8" s="4" t="n">
        <v>9</v>
      </c>
      <c r="J8" s="4" t="n">
        <v>10061</v>
      </c>
      <c r="K8" s="2"/>
    </row>
    <row r="9" customFormat="false" ht="13.5" hidden="false" customHeight="true" outlineLevel="0" collapsed="false">
      <c r="A9" s="2"/>
      <c r="B9" s="3" t="s">
        <v>41</v>
      </c>
      <c r="C9" s="4" t="n">
        <v>515</v>
      </c>
      <c r="D9" s="4" t="n">
        <v>997</v>
      </c>
      <c r="E9" s="4" t="n">
        <v>5</v>
      </c>
      <c r="F9" s="4" t="n">
        <v>1</v>
      </c>
      <c r="G9" s="4" t="n">
        <v>9496</v>
      </c>
      <c r="H9" s="4" t="n">
        <v>209</v>
      </c>
      <c r="I9" s="4" t="n">
        <v>4</v>
      </c>
      <c r="J9" s="4" t="n">
        <v>11227</v>
      </c>
      <c r="K9" s="2"/>
    </row>
    <row r="10" customFormat="false" ht="13.5" hidden="false" customHeight="true" outlineLevel="0" collapsed="false">
      <c r="A10" s="2"/>
      <c r="B10" s="3" t="s">
        <v>42</v>
      </c>
      <c r="C10" s="4" t="n">
        <v>723</v>
      </c>
      <c r="D10" s="4" t="n">
        <v>1255</v>
      </c>
      <c r="E10" s="4" t="n">
        <v>5</v>
      </c>
      <c r="F10" s="4" t="n">
        <v>2</v>
      </c>
      <c r="G10" s="4" t="n">
        <v>11577</v>
      </c>
      <c r="H10" s="4" t="n">
        <v>263</v>
      </c>
      <c r="I10" s="4" t="n">
        <v>4</v>
      </c>
      <c r="J10" s="4" t="n">
        <v>13829</v>
      </c>
      <c r="K10" s="2"/>
    </row>
    <row r="11" customFormat="false" ht="13.5" hidden="false" customHeight="true" outlineLevel="0" collapsed="false">
      <c r="A11" s="2"/>
      <c r="B11" s="3" t="s">
        <v>43</v>
      </c>
      <c r="C11" s="4" t="n">
        <v>807</v>
      </c>
      <c r="D11" s="4" t="n">
        <v>1656</v>
      </c>
      <c r="E11" s="4" t="n">
        <v>6</v>
      </c>
      <c r="F11" s="4" t="n">
        <v>2</v>
      </c>
      <c r="G11" s="4" t="n">
        <v>13581</v>
      </c>
      <c r="H11" s="4" t="n">
        <v>304</v>
      </c>
      <c r="I11" s="4" t="n">
        <v>4</v>
      </c>
      <c r="J11" s="4" t="n">
        <v>16360</v>
      </c>
      <c r="K11" s="2"/>
    </row>
    <row r="12" customFormat="false" ht="13.5" hidden="false" customHeight="true" outlineLevel="0" collapsed="false">
      <c r="A12" s="2"/>
      <c r="B12" s="3" t="s">
        <v>44</v>
      </c>
      <c r="C12" s="4" t="n">
        <v>929</v>
      </c>
      <c r="D12" s="4" t="n">
        <v>1945</v>
      </c>
      <c r="E12" s="4" t="n">
        <v>2</v>
      </c>
      <c r="F12" s="4" t="n">
        <v>3</v>
      </c>
      <c r="G12" s="4" t="n">
        <v>14682</v>
      </c>
      <c r="H12" s="4" t="n">
        <v>342</v>
      </c>
      <c r="I12" s="4" t="n">
        <v>5</v>
      </c>
      <c r="J12" s="4" t="n">
        <v>17908</v>
      </c>
      <c r="K12" s="2"/>
    </row>
    <row r="13" customFormat="false" ht="13.5" hidden="false" customHeight="true" outlineLevel="0" collapsed="false">
      <c r="A13" s="2"/>
      <c r="B13" s="3" t="s">
        <v>45</v>
      </c>
      <c r="C13" s="4" t="n">
        <v>803</v>
      </c>
      <c r="D13" s="4" t="n">
        <v>1997</v>
      </c>
      <c r="E13" s="4" t="n">
        <v>5</v>
      </c>
      <c r="F13" s="4" t="n">
        <v>4</v>
      </c>
      <c r="G13" s="4" t="n">
        <v>14467</v>
      </c>
      <c r="H13" s="4" t="n">
        <v>262</v>
      </c>
      <c r="I13" s="4" t="n">
        <v>5</v>
      </c>
      <c r="J13" s="4" t="n">
        <v>17543</v>
      </c>
      <c r="K13" s="2"/>
    </row>
    <row r="14" customFormat="false" ht="13.5" hidden="false" customHeight="true" outlineLevel="0" collapsed="false">
      <c r="A14" s="2"/>
      <c r="B14" s="3" t="s">
        <v>46</v>
      </c>
      <c r="C14" s="4" t="n">
        <v>935</v>
      </c>
      <c r="D14" s="4" t="n">
        <v>2323</v>
      </c>
      <c r="E14" s="4" t="n">
        <v>7</v>
      </c>
      <c r="F14" s="4" t="n">
        <v>4</v>
      </c>
      <c r="G14" s="4" t="n">
        <v>16384</v>
      </c>
      <c r="H14" s="4" t="n">
        <v>312</v>
      </c>
      <c r="I14" s="4" t="n">
        <v>2</v>
      </c>
      <c r="J14" s="4" t="n">
        <v>19967</v>
      </c>
      <c r="K14" s="2"/>
    </row>
    <row r="15" customFormat="false" ht="13.5" hidden="false" customHeight="true" outlineLevel="0" collapsed="false">
      <c r="A15" s="2"/>
      <c r="B15" s="3" t="s">
        <v>47</v>
      </c>
      <c r="C15" s="4" t="n">
        <v>877</v>
      </c>
      <c r="D15" s="4" t="n">
        <v>2458</v>
      </c>
      <c r="E15" s="4" t="n">
        <v>5</v>
      </c>
      <c r="F15" s="4" t="n">
        <v>4</v>
      </c>
      <c r="G15" s="4" t="n">
        <v>16630</v>
      </c>
      <c r="H15" s="4" t="n">
        <v>308</v>
      </c>
      <c r="I15" s="4" t="n">
        <v>7</v>
      </c>
      <c r="J15" s="4" t="n">
        <v>20289</v>
      </c>
      <c r="K15" s="2"/>
    </row>
    <row r="16" customFormat="false" ht="13.5" hidden="false" customHeight="true" outlineLevel="0" collapsed="false">
      <c r="A16" s="2"/>
      <c r="B16" s="3" t="s">
        <v>48</v>
      </c>
      <c r="C16" s="4" t="n">
        <v>881</v>
      </c>
      <c r="D16" s="4" t="n">
        <v>2445</v>
      </c>
      <c r="E16" s="4" t="n">
        <v>4</v>
      </c>
      <c r="F16" s="4" t="n">
        <v>5</v>
      </c>
      <c r="G16" s="4" t="n">
        <v>17975</v>
      </c>
      <c r="H16" s="4" t="n">
        <v>281</v>
      </c>
      <c r="I16" s="4" t="n">
        <v>4</v>
      </c>
      <c r="J16" s="4" t="n">
        <v>21595</v>
      </c>
      <c r="K16" s="2"/>
    </row>
    <row r="17" customFormat="false" ht="13.5" hidden="false" customHeight="true" outlineLevel="0" collapsed="false">
      <c r="A17" s="2"/>
      <c r="B17" s="3" t="s">
        <v>49</v>
      </c>
      <c r="C17" s="4" t="n">
        <v>714</v>
      </c>
      <c r="D17" s="4" t="n">
        <v>2407</v>
      </c>
      <c r="E17" s="4" t="n">
        <v>11</v>
      </c>
      <c r="F17" s="4" t="n">
        <v>7</v>
      </c>
      <c r="G17" s="4" t="n">
        <v>10961</v>
      </c>
      <c r="H17" s="4" t="n">
        <v>241</v>
      </c>
      <c r="I17" s="4" t="n">
        <v>4</v>
      </c>
      <c r="J17" s="4" t="n">
        <v>14345</v>
      </c>
      <c r="K17" s="2"/>
    </row>
    <row r="18" customFormat="false" ht="13.5" hidden="false" customHeight="true" outlineLevel="0" collapsed="false">
      <c r="A18" s="2"/>
      <c r="B18" s="3" t="s">
        <v>50</v>
      </c>
      <c r="C18" s="4" t="n">
        <v>9736</v>
      </c>
      <c r="D18" s="4" t="n">
        <v>22908</v>
      </c>
      <c r="E18" s="4" t="n">
        <v>70</v>
      </c>
      <c r="F18" s="4" t="n">
        <v>40</v>
      </c>
      <c r="G18" s="4" t="n">
        <v>160000</v>
      </c>
      <c r="H18" s="4" t="n">
        <v>3492</v>
      </c>
      <c r="I18" s="4" t="n">
        <v>56</v>
      </c>
      <c r="J18" s="4" t="n">
        <v>196302</v>
      </c>
      <c r="K18" s="2"/>
    </row>
    <row r="19" customFormat="false" ht="13.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customFormat="false" ht="13.5" hidden="false" customHeight="true" outlineLevel="0" collapsed="false">
      <c r="A20" s="2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2"/>
    </row>
    <row r="21" customFormat="false" ht="13.5" hidden="false" customHeight="true" outlineLevel="0" collapsed="false">
      <c r="A21" s="2"/>
      <c r="B21" s="3" t="s">
        <v>30</v>
      </c>
      <c r="C21" s="3" t="s">
        <v>31</v>
      </c>
      <c r="D21" s="3" t="s">
        <v>32</v>
      </c>
      <c r="E21" s="3" t="s">
        <v>33</v>
      </c>
      <c r="F21" s="3" t="s">
        <v>34</v>
      </c>
      <c r="G21" s="3" t="s">
        <v>35</v>
      </c>
      <c r="H21" s="3" t="s">
        <v>36</v>
      </c>
      <c r="I21" s="3" t="s">
        <v>37</v>
      </c>
      <c r="J21" s="3" t="s">
        <v>9</v>
      </c>
      <c r="K21" s="2"/>
    </row>
    <row r="22" customFormat="false" ht="13.5" hidden="false" customHeight="true" outlineLevel="0" collapsed="false">
      <c r="A22" s="2"/>
      <c r="B22" s="3" t="s">
        <v>38</v>
      </c>
      <c r="C22" s="4" t="n">
        <v>3037</v>
      </c>
      <c r="D22" s="4" t="n">
        <v>5342</v>
      </c>
      <c r="E22" s="4" t="n">
        <v>317</v>
      </c>
      <c r="F22" s="4" t="n">
        <v>94</v>
      </c>
      <c r="G22" s="4" t="n">
        <v>15847</v>
      </c>
      <c r="H22" s="4" t="n">
        <v>280</v>
      </c>
      <c r="I22" s="4" t="n">
        <v>38</v>
      </c>
      <c r="J22" s="4" t="n">
        <v>24955</v>
      </c>
      <c r="K22" s="2"/>
    </row>
    <row r="23" customFormat="false" ht="13.5" hidden="false" customHeight="true" outlineLevel="0" collapsed="false">
      <c r="A23" s="2"/>
      <c r="B23" s="3" t="s">
        <v>39</v>
      </c>
      <c r="C23" s="4" t="n">
        <v>2075</v>
      </c>
      <c r="D23" s="4" t="n">
        <v>4321</v>
      </c>
      <c r="E23" s="4" t="n">
        <v>180</v>
      </c>
      <c r="F23" s="4" t="n">
        <v>68</v>
      </c>
      <c r="G23" s="4" t="n">
        <v>7672</v>
      </c>
      <c r="H23" s="4" t="n">
        <v>720</v>
      </c>
      <c r="I23" s="4" t="n">
        <v>11</v>
      </c>
      <c r="J23" s="4" t="n">
        <v>15047</v>
      </c>
      <c r="K23" s="2"/>
    </row>
    <row r="24" customFormat="false" ht="13.5" hidden="false" customHeight="true" outlineLevel="0" collapsed="false">
      <c r="A24" s="2"/>
      <c r="B24" s="3" t="s">
        <v>40</v>
      </c>
      <c r="C24" s="4" t="n">
        <v>2226</v>
      </c>
      <c r="D24" s="4" t="n">
        <v>5636</v>
      </c>
      <c r="E24" s="4" t="n">
        <v>337</v>
      </c>
      <c r="F24" s="4" t="n">
        <v>144</v>
      </c>
      <c r="G24" s="4" t="n">
        <v>3465</v>
      </c>
      <c r="H24" s="4" t="n">
        <v>919</v>
      </c>
      <c r="I24" s="4" t="n">
        <v>23</v>
      </c>
      <c r="J24" s="4" t="n">
        <v>12750</v>
      </c>
      <c r="K24" s="2"/>
    </row>
    <row r="25" customFormat="false" ht="13.5" hidden="false" customHeight="true" outlineLevel="0" collapsed="false">
      <c r="A25" s="2"/>
      <c r="B25" s="3" t="s">
        <v>41</v>
      </c>
      <c r="C25" s="4" t="n">
        <v>1213</v>
      </c>
      <c r="D25" s="4" t="n">
        <v>3235</v>
      </c>
      <c r="E25" s="4" t="n">
        <v>266</v>
      </c>
      <c r="F25" s="4" t="n">
        <v>129</v>
      </c>
      <c r="G25" s="4" t="n">
        <v>6774</v>
      </c>
      <c r="H25" s="4" t="n">
        <v>548</v>
      </c>
      <c r="I25" s="4" t="n">
        <v>17</v>
      </c>
      <c r="J25" s="4" t="n">
        <v>12182</v>
      </c>
      <c r="K25" s="2"/>
    </row>
    <row r="26" customFormat="false" ht="13.5" hidden="false" customHeight="true" outlineLevel="0" collapsed="false">
      <c r="A26" s="2"/>
      <c r="B26" s="3" t="s">
        <v>42</v>
      </c>
      <c r="C26" s="4" t="n">
        <v>1689</v>
      </c>
      <c r="D26" s="4" t="n">
        <v>4227</v>
      </c>
      <c r="E26" s="4" t="n">
        <v>395</v>
      </c>
      <c r="F26" s="4" t="n">
        <v>98</v>
      </c>
      <c r="G26" s="4" t="n">
        <v>8117</v>
      </c>
      <c r="H26" s="4" t="n">
        <v>677</v>
      </c>
      <c r="I26" s="4" t="n">
        <v>26</v>
      </c>
      <c r="J26" s="4" t="n">
        <v>15229</v>
      </c>
      <c r="K26" s="2"/>
    </row>
    <row r="27" customFormat="false" ht="13.5" hidden="false" customHeight="true" outlineLevel="0" collapsed="false">
      <c r="A27" s="2"/>
      <c r="B27" s="3" t="s">
        <v>43</v>
      </c>
      <c r="C27" s="4" t="n">
        <v>2040</v>
      </c>
      <c r="D27" s="4" t="n">
        <v>5461</v>
      </c>
      <c r="E27" s="4" t="n">
        <v>361</v>
      </c>
      <c r="F27" s="4" t="n">
        <v>129</v>
      </c>
      <c r="G27" s="4" t="n">
        <v>9254</v>
      </c>
      <c r="H27" s="4" t="n">
        <v>806</v>
      </c>
      <c r="I27" s="4" t="n">
        <v>25</v>
      </c>
      <c r="J27" s="4" t="n">
        <v>18076</v>
      </c>
      <c r="K27" s="2"/>
    </row>
    <row r="28" customFormat="false" ht="13.5" hidden="false" customHeight="true" outlineLevel="0" collapsed="false">
      <c r="A28" s="2"/>
      <c r="B28" s="3" t="s">
        <v>44</v>
      </c>
      <c r="C28" s="4" t="n">
        <v>2431</v>
      </c>
      <c r="D28" s="4" t="n">
        <v>5862</v>
      </c>
      <c r="E28" s="4" t="n">
        <v>531</v>
      </c>
      <c r="F28" s="4" t="n">
        <v>126</v>
      </c>
      <c r="G28" s="4" t="n">
        <v>9711</v>
      </c>
      <c r="H28" s="4" t="n">
        <v>914</v>
      </c>
      <c r="I28" s="4" t="n">
        <v>23</v>
      </c>
      <c r="J28" s="4" t="n">
        <v>19598</v>
      </c>
      <c r="K28" s="2"/>
    </row>
    <row r="29" customFormat="false" ht="13.5" hidden="false" customHeight="true" outlineLevel="0" collapsed="false">
      <c r="A29" s="2"/>
      <c r="B29" s="3" t="s">
        <v>45</v>
      </c>
      <c r="C29" s="4" t="n">
        <v>2109</v>
      </c>
      <c r="D29" s="4" t="n">
        <v>4811</v>
      </c>
      <c r="E29" s="4" t="n">
        <v>388</v>
      </c>
      <c r="F29" s="4" t="n">
        <v>109</v>
      </c>
      <c r="G29" s="4" t="n">
        <v>9446</v>
      </c>
      <c r="H29" s="4" t="n">
        <v>685</v>
      </c>
      <c r="I29" s="4" t="n">
        <v>10</v>
      </c>
      <c r="J29" s="4" t="n">
        <v>17558</v>
      </c>
      <c r="K29" s="2"/>
    </row>
    <row r="30" customFormat="false" ht="13.5" hidden="false" customHeight="true" outlineLevel="0" collapsed="false">
      <c r="A30" s="2"/>
      <c r="B30" s="3" t="s">
        <v>46</v>
      </c>
      <c r="C30" s="4" t="n">
        <v>2484</v>
      </c>
      <c r="D30" s="4" t="n">
        <v>6007</v>
      </c>
      <c r="E30" s="4" t="n">
        <v>403</v>
      </c>
      <c r="F30" s="4" t="n">
        <v>125</v>
      </c>
      <c r="G30" s="4" t="n">
        <v>10311</v>
      </c>
      <c r="H30" s="4" t="n">
        <v>917</v>
      </c>
      <c r="I30" s="4" t="n">
        <v>21</v>
      </c>
      <c r="J30" s="4" t="n">
        <v>20268</v>
      </c>
      <c r="K30" s="2"/>
    </row>
    <row r="31" customFormat="false" ht="13.5" hidden="false" customHeight="true" outlineLevel="0" collapsed="false">
      <c r="A31" s="2"/>
      <c r="B31" s="3" t="s">
        <v>47</v>
      </c>
      <c r="C31" s="4" t="n">
        <v>2696</v>
      </c>
      <c r="D31" s="4" t="n">
        <v>6381</v>
      </c>
      <c r="E31" s="4" t="n">
        <v>412</v>
      </c>
      <c r="F31" s="4" t="n">
        <v>112</v>
      </c>
      <c r="G31" s="4" t="n">
        <v>10843</v>
      </c>
      <c r="H31" s="4" t="n">
        <v>987</v>
      </c>
      <c r="I31" s="4" t="n">
        <v>33</v>
      </c>
      <c r="J31" s="4" t="n">
        <v>21464</v>
      </c>
      <c r="K31" s="2"/>
    </row>
    <row r="32" customFormat="false" ht="13.5" hidden="false" customHeight="true" outlineLevel="0" collapsed="false">
      <c r="A32" s="2"/>
      <c r="B32" s="3" t="s">
        <v>48</v>
      </c>
      <c r="C32" s="4" t="n">
        <v>2451</v>
      </c>
      <c r="D32" s="4" t="n">
        <v>6138</v>
      </c>
      <c r="E32" s="4" t="n">
        <v>352</v>
      </c>
      <c r="F32" s="4" t="n">
        <v>113</v>
      </c>
      <c r="G32" s="4" t="n">
        <v>9385</v>
      </c>
      <c r="H32" s="4" t="n">
        <v>891</v>
      </c>
      <c r="I32" s="4" t="n">
        <v>15</v>
      </c>
      <c r="J32" s="4" t="n">
        <v>19345</v>
      </c>
      <c r="K32" s="2"/>
    </row>
    <row r="33" customFormat="false" ht="13.5" hidden="false" customHeight="true" outlineLevel="0" collapsed="false">
      <c r="A33" s="2"/>
      <c r="B33" s="3" t="s">
        <v>49</v>
      </c>
      <c r="C33" s="4" t="n">
        <v>2045</v>
      </c>
      <c r="D33" s="4" t="n">
        <v>5846</v>
      </c>
      <c r="E33" s="4" t="n">
        <v>367</v>
      </c>
      <c r="F33" s="4" t="n">
        <v>93</v>
      </c>
      <c r="G33" s="4" t="n">
        <v>7780</v>
      </c>
      <c r="H33" s="4" t="n">
        <v>799</v>
      </c>
      <c r="I33" s="4" t="n">
        <v>23</v>
      </c>
      <c r="J33" s="4" t="n">
        <v>16953</v>
      </c>
      <c r="K33" s="2"/>
    </row>
    <row r="34" customFormat="false" ht="13.5" hidden="false" customHeight="true" outlineLevel="0" collapsed="false">
      <c r="A34" s="2"/>
      <c r="B34" s="3" t="s">
        <v>50</v>
      </c>
      <c r="C34" s="4" t="n">
        <v>26496</v>
      </c>
      <c r="D34" s="4" t="n">
        <v>63267</v>
      </c>
      <c r="E34" s="4" t="n">
        <v>4309</v>
      </c>
      <c r="F34" s="4" t="n">
        <v>1340</v>
      </c>
      <c r="G34" s="4" t="n">
        <v>108605</v>
      </c>
      <c r="H34" s="4" t="n">
        <v>9143</v>
      </c>
      <c r="I34" s="4" t="n">
        <v>265</v>
      </c>
      <c r="J34" s="4" t="n">
        <v>213425</v>
      </c>
      <c r="K34" s="2"/>
    </row>
    <row r="35" customFormat="false" ht="13.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3.5" hidden="false" customHeight="true" outlineLevel="0" collapsed="false">
      <c r="A36" s="2"/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2"/>
    </row>
    <row r="37" customFormat="false" ht="13.5" hidden="false" customHeight="true" outlineLevel="0" collapsed="false">
      <c r="A37" s="2"/>
      <c r="B37" s="3" t="s">
        <v>30</v>
      </c>
      <c r="C37" s="3" t="s">
        <v>31</v>
      </c>
      <c r="D37" s="3" t="s">
        <v>32</v>
      </c>
      <c r="E37" s="3" t="s">
        <v>33</v>
      </c>
      <c r="F37" s="3" t="s">
        <v>34</v>
      </c>
      <c r="G37" s="3" t="s">
        <v>35</v>
      </c>
      <c r="H37" s="3" t="s">
        <v>36</v>
      </c>
      <c r="I37" s="3" t="s">
        <v>37</v>
      </c>
      <c r="J37" s="3" t="s">
        <v>9</v>
      </c>
      <c r="K37" s="2"/>
    </row>
    <row r="38" customFormat="false" ht="13.5" hidden="false" customHeight="true" outlineLevel="0" collapsed="false">
      <c r="A38" s="2"/>
      <c r="B38" s="3" t="s">
        <v>38</v>
      </c>
      <c r="C38" s="4" t="n">
        <v>1398</v>
      </c>
      <c r="D38" s="4" t="n">
        <v>1190</v>
      </c>
      <c r="E38" s="4" t="n">
        <v>2</v>
      </c>
      <c r="F38" s="4" t="n">
        <v>4</v>
      </c>
      <c r="G38" s="4" t="n">
        <v>4411</v>
      </c>
      <c r="H38" s="4" t="n">
        <v>143</v>
      </c>
      <c r="I38" s="4" t="n">
        <v>1</v>
      </c>
      <c r="J38" s="4" t="n">
        <v>7149</v>
      </c>
      <c r="K38" s="2"/>
    </row>
    <row r="39" customFormat="false" ht="13.5" hidden="false" customHeight="true" outlineLevel="0" collapsed="false">
      <c r="A39" s="2"/>
      <c r="B39" s="3" t="s">
        <v>39</v>
      </c>
      <c r="C39" s="4" t="n">
        <v>1156</v>
      </c>
      <c r="D39" s="4" t="n">
        <v>952</v>
      </c>
      <c r="E39" s="4" t="n">
        <v>0</v>
      </c>
      <c r="F39" s="4" t="n">
        <v>0</v>
      </c>
      <c r="G39" s="4" t="n">
        <v>3748</v>
      </c>
      <c r="H39" s="4" t="n">
        <v>162</v>
      </c>
      <c r="I39" s="4" t="n">
        <v>1</v>
      </c>
      <c r="J39" s="4" t="n">
        <v>6019</v>
      </c>
      <c r="K39" s="2"/>
    </row>
    <row r="40" customFormat="false" ht="13.5" hidden="false" customHeight="true" outlineLevel="0" collapsed="false">
      <c r="A40" s="2"/>
      <c r="B40" s="3" t="s">
        <v>40</v>
      </c>
      <c r="C40" s="4" t="n">
        <v>1232</v>
      </c>
      <c r="D40" s="4" t="n">
        <v>1119</v>
      </c>
      <c r="E40" s="4" t="n">
        <v>4</v>
      </c>
      <c r="F40" s="4" t="n">
        <v>0</v>
      </c>
      <c r="G40" s="4" t="n">
        <v>1493</v>
      </c>
      <c r="H40" s="4" t="n">
        <v>162</v>
      </c>
      <c r="I40" s="4" t="n">
        <v>4</v>
      </c>
      <c r="J40" s="4" t="n">
        <v>4014</v>
      </c>
      <c r="K40" s="2"/>
    </row>
    <row r="41" customFormat="false" ht="13.5" hidden="false" customHeight="true" outlineLevel="0" collapsed="false">
      <c r="A41" s="2"/>
      <c r="B41" s="3" t="s">
        <v>41</v>
      </c>
      <c r="C41" s="4" t="n">
        <v>840</v>
      </c>
      <c r="D41" s="4" t="n">
        <v>784</v>
      </c>
      <c r="E41" s="4" t="n">
        <v>2</v>
      </c>
      <c r="F41" s="4" t="n">
        <v>4</v>
      </c>
      <c r="G41" s="4" t="n">
        <v>2772</v>
      </c>
      <c r="H41" s="4" t="n">
        <v>126</v>
      </c>
      <c r="I41" s="4" t="n">
        <v>1</v>
      </c>
      <c r="J41" s="4" t="n">
        <v>4529</v>
      </c>
      <c r="K41" s="2"/>
    </row>
    <row r="42" customFormat="false" ht="13.5" hidden="false" customHeight="true" outlineLevel="0" collapsed="false">
      <c r="A42" s="2"/>
      <c r="B42" s="3" t="s">
        <v>42</v>
      </c>
      <c r="C42" s="4" t="n">
        <v>1229</v>
      </c>
      <c r="D42" s="4" t="n">
        <v>1093</v>
      </c>
      <c r="E42" s="4" t="n">
        <v>0</v>
      </c>
      <c r="F42" s="4" t="n">
        <v>3</v>
      </c>
      <c r="G42" s="4" t="n">
        <v>2943</v>
      </c>
      <c r="H42" s="4" t="n">
        <v>148</v>
      </c>
      <c r="I42" s="4" t="n">
        <v>1</v>
      </c>
      <c r="J42" s="4" t="n">
        <v>5417</v>
      </c>
      <c r="K42" s="2"/>
    </row>
    <row r="43" customFormat="false" ht="13.5" hidden="false" customHeight="true" outlineLevel="0" collapsed="false">
      <c r="A43" s="2"/>
      <c r="B43" s="3" t="s">
        <v>43</v>
      </c>
      <c r="C43" s="4" t="n">
        <v>1093</v>
      </c>
      <c r="D43" s="4" t="n">
        <v>1217</v>
      </c>
      <c r="E43" s="4" t="n">
        <v>1</v>
      </c>
      <c r="F43" s="4" t="n">
        <v>0</v>
      </c>
      <c r="G43" s="4" t="n">
        <v>3108</v>
      </c>
      <c r="H43" s="4" t="n">
        <v>161</v>
      </c>
      <c r="I43" s="4" t="n">
        <v>1</v>
      </c>
      <c r="J43" s="4" t="n">
        <v>5581</v>
      </c>
      <c r="K43" s="2"/>
    </row>
    <row r="44" customFormat="false" ht="13.5" hidden="false" customHeight="true" outlineLevel="0" collapsed="false">
      <c r="A44" s="2"/>
      <c r="B44" s="3" t="s">
        <v>44</v>
      </c>
      <c r="C44" s="4" t="n">
        <v>1250</v>
      </c>
      <c r="D44" s="4" t="n">
        <v>1237</v>
      </c>
      <c r="E44" s="4" t="n">
        <v>1</v>
      </c>
      <c r="F44" s="4" t="n">
        <v>3</v>
      </c>
      <c r="G44" s="4" t="n">
        <v>3190</v>
      </c>
      <c r="H44" s="4" t="n">
        <v>159</v>
      </c>
      <c r="I44" s="4" t="n">
        <v>1</v>
      </c>
      <c r="J44" s="4" t="n">
        <v>5841</v>
      </c>
      <c r="K44" s="2"/>
    </row>
    <row r="45" customFormat="false" ht="13.5" hidden="false" customHeight="true" outlineLevel="0" collapsed="false">
      <c r="A45" s="2"/>
      <c r="B45" s="3" t="s">
        <v>45</v>
      </c>
      <c r="C45" s="4" t="n">
        <v>1091</v>
      </c>
      <c r="D45" s="4" t="n">
        <v>1057</v>
      </c>
      <c r="E45" s="4" t="n">
        <v>4</v>
      </c>
      <c r="F45" s="4" t="n">
        <v>1</v>
      </c>
      <c r="G45" s="4" t="n">
        <v>2890</v>
      </c>
      <c r="H45" s="4" t="n">
        <v>138</v>
      </c>
      <c r="I45" s="4" t="n">
        <v>2</v>
      </c>
      <c r="J45" s="4" t="n">
        <v>5183</v>
      </c>
      <c r="K45" s="2"/>
    </row>
    <row r="46" customFormat="false" ht="13.5" hidden="false" customHeight="true" outlineLevel="0" collapsed="false">
      <c r="A46" s="2"/>
      <c r="B46" s="3" t="s">
        <v>46</v>
      </c>
      <c r="C46" s="4" t="n">
        <v>1232</v>
      </c>
      <c r="D46" s="4" t="n">
        <v>1308</v>
      </c>
      <c r="E46" s="4" t="n">
        <v>2</v>
      </c>
      <c r="F46" s="4" t="n">
        <v>2</v>
      </c>
      <c r="G46" s="4" t="n">
        <v>3212</v>
      </c>
      <c r="H46" s="4" t="n">
        <v>151</v>
      </c>
      <c r="I46" s="4" t="n">
        <v>2</v>
      </c>
      <c r="J46" s="4" t="n">
        <v>5909</v>
      </c>
      <c r="K46" s="2"/>
    </row>
    <row r="47" customFormat="false" ht="13.5" hidden="false" customHeight="true" outlineLevel="0" collapsed="false">
      <c r="A47" s="2"/>
      <c r="B47" s="3" t="s">
        <v>47</v>
      </c>
      <c r="C47" s="4" t="n">
        <v>1152</v>
      </c>
      <c r="D47" s="4" t="n">
        <v>1026</v>
      </c>
      <c r="E47" s="4" t="n">
        <v>2</v>
      </c>
      <c r="F47" s="4" t="n">
        <v>4</v>
      </c>
      <c r="G47" s="4" t="n">
        <v>3354</v>
      </c>
      <c r="H47" s="4" t="n">
        <v>138</v>
      </c>
      <c r="I47" s="4" t="n">
        <v>0</v>
      </c>
      <c r="J47" s="4" t="n">
        <v>5676</v>
      </c>
      <c r="K47" s="2"/>
    </row>
    <row r="48" customFormat="false" ht="13.5" hidden="false" customHeight="true" outlineLevel="0" collapsed="false">
      <c r="A48" s="2"/>
      <c r="B48" s="3" t="s">
        <v>48</v>
      </c>
      <c r="C48" s="4" t="n">
        <v>1107</v>
      </c>
      <c r="D48" s="4" t="n">
        <v>116</v>
      </c>
      <c r="E48" s="4" t="n">
        <v>4</v>
      </c>
      <c r="F48" s="4" t="n">
        <v>1</v>
      </c>
      <c r="G48" s="4" t="n">
        <v>3442</v>
      </c>
      <c r="H48" s="4" t="n">
        <v>177</v>
      </c>
      <c r="I48" s="4" t="n">
        <v>3</v>
      </c>
      <c r="J48" s="4" t="n">
        <v>4850</v>
      </c>
      <c r="K48" s="2"/>
    </row>
    <row r="49" customFormat="false" ht="13.5" hidden="false" customHeight="true" outlineLevel="0" collapsed="false">
      <c r="A49" s="2"/>
      <c r="B49" s="3" t="s">
        <v>49</v>
      </c>
      <c r="C49" s="4" t="n">
        <v>1108</v>
      </c>
      <c r="D49" s="4" t="n">
        <v>1148</v>
      </c>
      <c r="E49" s="4" t="n">
        <v>2</v>
      </c>
      <c r="F49" s="4" t="n">
        <v>1</v>
      </c>
      <c r="G49" s="4" t="n">
        <v>3349</v>
      </c>
      <c r="H49" s="4" t="n">
        <v>170</v>
      </c>
      <c r="I49" s="4" t="n">
        <v>1</v>
      </c>
      <c r="J49" s="4" t="n">
        <v>5779</v>
      </c>
      <c r="K49" s="2"/>
    </row>
    <row r="50" customFormat="false" ht="13.5" hidden="false" customHeight="true" outlineLevel="0" collapsed="false">
      <c r="A50" s="2"/>
      <c r="B50" s="3" t="s">
        <v>50</v>
      </c>
      <c r="C50" s="4" t="n">
        <v>13888</v>
      </c>
      <c r="D50" s="4" t="n">
        <v>12247</v>
      </c>
      <c r="E50" s="4" t="n">
        <v>24</v>
      </c>
      <c r="F50" s="4" t="n">
        <v>23</v>
      </c>
      <c r="G50" s="4" t="n">
        <v>37912</v>
      </c>
      <c r="H50" s="4" t="n">
        <v>1835</v>
      </c>
      <c r="I50" s="4" t="n">
        <v>18</v>
      </c>
      <c r="J50" s="4" t="n">
        <v>65947</v>
      </c>
      <c r="K50" s="2"/>
    </row>
    <row r="51" customFormat="false" ht="13.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13.5" hidden="false" customHeight="true" outlineLevel="0" collapsed="false">
      <c r="A52" s="2"/>
      <c r="B52" s="3" t="s">
        <v>29</v>
      </c>
      <c r="C52" s="3"/>
      <c r="D52" s="2"/>
      <c r="E52" s="11" t="s">
        <v>55</v>
      </c>
      <c r="F52" s="11"/>
      <c r="G52" s="2"/>
      <c r="H52" s="2"/>
      <c r="I52" s="2"/>
      <c r="J52" s="2"/>
      <c r="K52" s="2"/>
    </row>
    <row r="53" customFormat="false" ht="13.5" hidden="false" customHeight="true" outlineLevel="0" collapsed="false">
      <c r="A53" s="2"/>
      <c r="B53" s="3" t="s">
        <v>30</v>
      </c>
      <c r="C53" s="3" t="s">
        <v>9</v>
      </c>
      <c r="D53" s="2"/>
      <c r="E53" s="3" t="s">
        <v>30</v>
      </c>
      <c r="F53" s="3" t="s">
        <v>9</v>
      </c>
      <c r="G53" s="2"/>
      <c r="H53" s="2"/>
      <c r="I53" s="2"/>
      <c r="J53" s="1"/>
      <c r="K53" s="2"/>
    </row>
    <row r="54" customFormat="false" ht="13.5" hidden="false" customHeight="true" outlineLevel="0" collapsed="false">
      <c r="A54" s="2"/>
      <c r="B54" s="3" t="s">
        <v>38</v>
      </c>
      <c r="C54" s="4" t="n">
        <v>6</v>
      </c>
      <c r="D54" s="2"/>
      <c r="E54" s="3" t="s">
        <v>38</v>
      </c>
      <c r="F54" s="4" t="n">
        <v>11</v>
      </c>
      <c r="G54" s="2"/>
      <c r="H54" s="2"/>
      <c r="I54" s="2"/>
      <c r="J54" s="1"/>
      <c r="K54" s="2"/>
    </row>
    <row r="55" customFormat="false" ht="13.5" hidden="false" customHeight="true" outlineLevel="0" collapsed="false">
      <c r="A55" s="2"/>
      <c r="B55" s="3" t="s">
        <v>39</v>
      </c>
      <c r="C55" s="4" t="n">
        <v>1</v>
      </c>
      <c r="D55" s="2"/>
      <c r="E55" s="3" t="s">
        <v>39</v>
      </c>
      <c r="F55" s="4" t="n">
        <v>7</v>
      </c>
      <c r="G55" s="2"/>
      <c r="H55" s="2"/>
      <c r="I55" s="2"/>
      <c r="J55" s="1"/>
      <c r="K55" s="2"/>
    </row>
    <row r="56" customFormat="false" ht="13.5" hidden="false" customHeight="true" outlineLevel="0" collapsed="false">
      <c r="A56" s="2"/>
      <c r="B56" s="3" t="s">
        <v>40</v>
      </c>
      <c r="C56" s="4" t="n">
        <v>1</v>
      </c>
      <c r="D56" s="2"/>
      <c r="E56" s="3" t="s">
        <v>40</v>
      </c>
      <c r="F56" s="4" t="n">
        <v>0</v>
      </c>
      <c r="G56" s="2"/>
      <c r="H56" s="2"/>
      <c r="I56" s="2"/>
      <c r="J56" s="1"/>
      <c r="K56" s="2"/>
    </row>
    <row r="57" customFormat="false" ht="13.5" hidden="false" customHeight="true" outlineLevel="0" collapsed="false">
      <c r="A57" s="2"/>
      <c r="B57" s="3" t="s">
        <v>41</v>
      </c>
      <c r="C57" s="4" t="n">
        <v>0</v>
      </c>
      <c r="D57" s="2"/>
      <c r="E57" s="3" t="s">
        <v>41</v>
      </c>
      <c r="F57" s="4" t="n">
        <v>0</v>
      </c>
      <c r="G57" s="2"/>
      <c r="H57" s="2"/>
      <c r="I57" s="2"/>
      <c r="J57" s="1"/>
      <c r="K57" s="2"/>
    </row>
    <row r="58" customFormat="false" ht="13.5" hidden="false" customHeight="true" outlineLevel="0" collapsed="false">
      <c r="A58" s="2"/>
      <c r="B58" s="3" t="s">
        <v>42</v>
      </c>
      <c r="C58" s="4" t="n">
        <v>0</v>
      </c>
      <c r="D58" s="2"/>
      <c r="E58" s="3" t="s">
        <v>42</v>
      </c>
      <c r="F58" s="4" t="n">
        <v>0</v>
      </c>
      <c r="G58" s="2"/>
      <c r="H58" s="2"/>
      <c r="I58" s="2"/>
      <c r="J58" s="1"/>
      <c r="K58" s="2"/>
    </row>
    <row r="59" customFormat="false" ht="13.5" hidden="false" customHeight="true" outlineLevel="0" collapsed="false">
      <c r="A59" s="2"/>
      <c r="B59" s="3" t="s">
        <v>43</v>
      </c>
      <c r="C59" s="4" t="n">
        <v>10</v>
      </c>
      <c r="D59" s="2"/>
      <c r="E59" s="3" t="s">
        <v>43</v>
      </c>
      <c r="F59" s="4" t="n">
        <v>27</v>
      </c>
      <c r="G59" s="2"/>
      <c r="H59" s="2"/>
      <c r="I59" s="2"/>
      <c r="J59" s="1"/>
      <c r="K59" s="2" t="s">
        <v>58</v>
      </c>
    </row>
    <row r="60" customFormat="false" ht="13.5" hidden="false" customHeight="true" outlineLevel="0" collapsed="false">
      <c r="A60" s="2"/>
      <c r="B60" s="3" t="s">
        <v>44</v>
      </c>
      <c r="C60" s="4" t="n">
        <v>0</v>
      </c>
      <c r="D60" s="2"/>
      <c r="E60" s="3" t="s">
        <v>44</v>
      </c>
      <c r="F60" s="4" t="n">
        <v>7</v>
      </c>
      <c r="G60" s="2"/>
      <c r="H60" s="2"/>
      <c r="I60" s="2"/>
      <c r="J60" s="1"/>
      <c r="K60" s="2"/>
    </row>
    <row r="61" customFormat="false" ht="13.5" hidden="false" customHeight="true" outlineLevel="0" collapsed="false">
      <c r="A61" s="2"/>
      <c r="B61" s="3" t="s">
        <v>45</v>
      </c>
      <c r="C61" s="4" t="n">
        <v>5</v>
      </c>
      <c r="D61" s="2"/>
      <c r="E61" s="3" t="s">
        <v>45</v>
      </c>
      <c r="F61" s="4" t="n">
        <v>0</v>
      </c>
      <c r="G61" s="2"/>
      <c r="H61" s="2"/>
      <c r="I61" s="2"/>
      <c r="J61" s="1"/>
      <c r="K61" s="2"/>
    </row>
    <row r="62" customFormat="false" ht="13.5" hidden="false" customHeight="true" outlineLevel="0" collapsed="false">
      <c r="A62" s="2"/>
      <c r="B62" s="3" t="s">
        <v>46</v>
      </c>
      <c r="C62" s="4" t="n">
        <v>7</v>
      </c>
      <c r="D62" s="2"/>
      <c r="E62" s="3" t="s">
        <v>46</v>
      </c>
      <c r="F62" s="4" t="n">
        <v>9</v>
      </c>
      <c r="G62" s="2"/>
      <c r="H62" s="2"/>
      <c r="I62" s="2"/>
      <c r="J62" s="1"/>
      <c r="K62" s="2"/>
    </row>
    <row r="63" customFormat="false" ht="13.5" hidden="false" customHeight="true" outlineLevel="0" collapsed="false">
      <c r="A63" s="2"/>
      <c r="B63" s="3" t="s">
        <v>47</v>
      </c>
      <c r="C63" s="4" t="n">
        <v>7</v>
      </c>
      <c r="D63" s="2"/>
      <c r="E63" s="3" t="s">
        <v>47</v>
      </c>
      <c r="F63" s="4" t="n">
        <v>3</v>
      </c>
      <c r="G63" s="2"/>
      <c r="H63" s="2"/>
      <c r="I63" s="2"/>
      <c r="J63" s="1"/>
      <c r="K63" s="2"/>
    </row>
    <row r="64" customFormat="false" ht="13.5" hidden="false" customHeight="true" outlineLevel="0" collapsed="false">
      <c r="A64" s="2"/>
      <c r="B64" s="3" t="s">
        <v>48</v>
      </c>
      <c r="C64" s="4" t="n">
        <v>6</v>
      </c>
      <c r="D64" s="2"/>
      <c r="E64" s="3" t="s">
        <v>48</v>
      </c>
      <c r="F64" s="4" t="n">
        <v>0</v>
      </c>
      <c r="G64" s="2"/>
      <c r="H64" s="2"/>
      <c r="I64" s="2"/>
      <c r="J64" s="1"/>
      <c r="K64" s="2"/>
    </row>
    <row r="65" customFormat="false" ht="13.5" hidden="false" customHeight="true" outlineLevel="0" collapsed="false">
      <c r="A65" s="2"/>
      <c r="B65" s="3" t="s">
        <v>49</v>
      </c>
      <c r="C65" s="4" t="n">
        <v>5</v>
      </c>
      <c r="D65" s="2"/>
      <c r="E65" s="3" t="s">
        <v>49</v>
      </c>
      <c r="F65" s="4" t="n">
        <v>2</v>
      </c>
      <c r="G65" s="2"/>
      <c r="H65" s="2"/>
      <c r="I65" s="2"/>
      <c r="J65" s="1"/>
      <c r="K65" s="2"/>
    </row>
    <row r="66" customFormat="false" ht="13.5" hidden="false" customHeight="true" outlineLevel="0" collapsed="false">
      <c r="A66" s="2"/>
      <c r="B66" s="3" t="s">
        <v>50</v>
      </c>
      <c r="C66" s="4" t="n">
        <f aca="false">SUM(C54:C65)</f>
        <v>48</v>
      </c>
      <c r="D66" s="2"/>
      <c r="E66" s="3" t="s">
        <v>50</v>
      </c>
      <c r="F66" s="4" t="n">
        <f aca="false">SUM(F54:F65)</f>
        <v>66</v>
      </c>
      <c r="G66" s="2"/>
      <c r="H66" s="2"/>
      <c r="I66" s="2"/>
      <c r="J66" s="1"/>
      <c r="K66" s="2"/>
    </row>
    <row r="67" customFormat="false" ht="13.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customFormat="false" ht="13.5" hidden="false" customHeight="true" outlineLevel="0" collapsed="false">
      <c r="A68" s="2"/>
      <c r="B68" s="3" t="s">
        <v>26</v>
      </c>
      <c r="C68" s="3"/>
      <c r="D68" s="3"/>
      <c r="E68" s="3"/>
      <c r="F68" s="3"/>
      <c r="G68" s="3"/>
      <c r="H68" s="3"/>
      <c r="I68" s="3"/>
      <c r="J68" s="2"/>
      <c r="K68" s="2"/>
    </row>
    <row r="69" customFormat="false" ht="13.5" hidden="false" customHeight="true" outlineLevel="0" collapsed="false">
      <c r="A69" s="2"/>
      <c r="B69" s="3" t="s">
        <v>30</v>
      </c>
      <c r="C69" s="3" t="s">
        <v>31</v>
      </c>
      <c r="D69" s="3" t="s">
        <v>32</v>
      </c>
      <c r="E69" s="3" t="s">
        <v>33</v>
      </c>
      <c r="F69" s="3" t="s">
        <v>34</v>
      </c>
      <c r="G69" s="3" t="s">
        <v>36</v>
      </c>
      <c r="H69" s="3" t="s">
        <v>37</v>
      </c>
      <c r="I69" s="3" t="s">
        <v>9</v>
      </c>
      <c r="J69" s="2"/>
      <c r="K69" s="2"/>
    </row>
    <row r="70" customFormat="false" ht="13.5" hidden="false" customHeight="true" outlineLevel="0" collapsed="false">
      <c r="A70" s="2"/>
      <c r="B70" s="3" t="s">
        <v>38</v>
      </c>
      <c r="C70" s="4" t="n">
        <v>80</v>
      </c>
      <c r="D70" s="4" t="n">
        <v>219</v>
      </c>
      <c r="E70" s="4" t="n">
        <v>68</v>
      </c>
      <c r="F70" s="4" t="n">
        <v>23</v>
      </c>
      <c r="G70" s="4" t="n">
        <v>55</v>
      </c>
      <c r="H70" s="4" t="n">
        <v>1</v>
      </c>
      <c r="I70" s="4" t="n">
        <v>446</v>
      </c>
      <c r="J70" s="2"/>
      <c r="K70" s="2"/>
    </row>
    <row r="71" customFormat="false" ht="13.5" hidden="false" customHeight="true" outlineLevel="0" collapsed="false">
      <c r="A71" s="2"/>
      <c r="B71" s="3" t="s">
        <v>39</v>
      </c>
      <c r="C71" s="4" t="n">
        <v>69</v>
      </c>
      <c r="D71" s="4" t="n">
        <v>242</v>
      </c>
      <c r="E71" s="4" t="n">
        <v>18</v>
      </c>
      <c r="F71" s="4" t="n">
        <v>19</v>
      </c>
      <c r="G71" s="4" t="n">
        <v>46</v>
      </c>
      <c r="H71" s="4" t="n">
        <v>0</v>
      </c>
      <c r="I71" s="4" t="n">
        <v>394</v>
      </c>
      <c r="J71" s="2"/>
      <c r="K71" s="2"/>
    </row>
    <row r="72" customFormat="false" ht="13.5" hidden="false" customHeight="true" outlineLevel="0" collapsed="false">
      <c r="A72" s="2"/>
      <c r="B72" s="3" t="s">
        <v>40</v>
      </c>
      <c r="C72" s="4" t="n">
        <v>87</v>
      </c>
      <c r="D72" s="4" t="n">
        <v>324</v>
      </c>
      <c r="E72" s="4" t="n">
        <v>26</v>
      </c>
      <c r="F72" s="4" t="n">
        <v>24</v>
      </c>
      <c r="G72" s="4" t="n">
        <v>59</v>
      </c>
      <c r="H72" s="4" t="n">
        <v>0</v>
      </c>
      <c r="I72" s="4" t="n">
        <v>520</v>
      </c>
      <c r="J72" s="2"/>
      <c r="K72" s="2"/>
    </row>
    <row r="73" customFormat="false" ht="13.5" hidden="false" customHeight="true" outlineLevel="0" collapsed="false">
      <c r="A73" s="2"/>
      <c r="B73" s="3" t="s">
        <v>41</v>
      </c>
      <c r="C73" s="4" t="n">
        <v>31</v>
      </c>
      <c r="D73" s="4" t="n">
        <v>147</v>
      </c>
      <c r="E73" s="4" t="n">
        <v>10</v>
      </c>
      <c r="F73" s="4" t="n">
        <v>6</v>
      </c>
      <c r="G73" s="4" t="n">
        <v>19</v>
      </c>
      <c r="H73" s="4" t="n">
        <v>1</v>
      </c>
      <c r="I73" s="4" t="n">
        <v>214</v>
      </c>
      <c r="J73" s="2"/>
      <c r="K73" s="2"/>
    </row>
    <row r="74" customFormat="false" ht="13.5" hidden="false" customHeight="true" outlineLevel="0" collapsed="false">
      <c r="A74" s="2"/>
      <c r="B74" s="3" t="s">
        <v>42</v>
      </c>
      <c r="C74" s="4" t="n">
        <v>91</v>
      </c>
      <c r="D74" s="4" t="n">
        <v>188</v>
      </c>
      <c r="E74" s="4" t="n">
        <v>23</v>
      </c>
      <c r="F74" s="4" t="n">
        <v>14</v>
      </c>
      <c r="G74" s="4" t="n">
        <v>39</v>
      </c>
      <c r="H74" s="4" t="n">
        <v>0</v>
      </c>
      <c r="I74" s="4" t="n">
        <v>355</v>
      </c>
      <c r="J74" s="2"/>
      <c r="K74" s="2"/>
    </row>
    <row r="75" customFormat="false" ht="13.5" hidden="false" customHeight="true" outlineLevel="0" collapsed="false">
      <c r="A75" s="2"/>
      <c r="B75" s="3" t="s">
        <v>43</v>
      </c>
      <c r="C75" s="4" t="n">
        <v>75</v>
      </c>
      <c r="D75" s="4" t="n">
        <v>275</v>
      </c>
      <c r="E75" s="4" t="n">
        <v>19</v>
      </c>
      <c r="F75" s="4" t="n">
        <v>11</v>
      </c>
      <c r="G75" s="4" t="n">
        <v>67</v>
      </c>
      <c r="H75" s="4" t="n">
        <v>0</v>
      </c>
      <c r="I75" s="4" t="n">
        <v>447</v>
      </c>
      <c r="J75" s="2"/>
      <c r="K75" s="2"/>
    </row>
    <row r="76" customFormat="false" ht="13.5" hidden="false" customHeight="true" outlineLevel="0" collapsed="false">
      <c r="A76" s="2"/>
      <c r="B76" s="3" t="s">
        <v>44</v>
      </c>
      <c r="C76" s="4" t="n">
        <v>100</v>
      </c>
      <c r="D76" s="4" t="n">
        <v>283</v>
      </c>
      <c r="E76" s="4" t="n">
        <v>24</v>
      </c>
      <c r="F76" s="4" t="n">
        <v>13</v>
      </c>
      <c r="G76" s="4" t="n">
        <v>71</v>
      </c>
      <c r="H76" s="4" t="n">
        <v>0</v>
      </c>
      <c r="I76" s="4" t="n">
        <v>491</v>
      </c>
      <c r="J76" s="2"/>
      <c r="K76" s="2"/>
    </row>
    <row r="77" customFormat="false" ht="13.5" hidden="false" customHeight="true" outlineLevel="0" collapsed="false">
      <c r="A77" s="2"/>
      <c r="B77" s="3" t="s">
        <v>45</v>
      </c>
      <c r="C77" s="4" t="n">
        <v>77</v>
      </c>
      <c r="D77" s="4" t="n">
        <v>215</v>
      </c>
      <c r="E77" s="4" t="n">
        <v>16</v>
      </c>
      <c r="F77" s="4" t="n">
        <v>13</v>
      </c>
      <c r="G77" s="4" t="n">
        <v>58</v>
      </c>
      <c r="H77" s="4" t="n">
        <v>0</v>
      </c>
      <c r="I77" s="4" t="n">
        <v>379</v>
      </c>
      <c r="J77" s="2"/>
      <c r="K77" s="2"/>
    </row>
    <row r="78" customFormat="false" ht="13.5" hidden="false" customHeight="true" outlineLevel="0" collapsed="false">
      <c r="A78" s="2"/>
      <c r="B78" s="3" t="s">
        <v>46</v>
      </c>
      <c r="C78" s="4" t="n">
        <v>114</v>
      </c>
      <c r="D78" s="4" t="n">
        <v>333</v>
      </c>
      <c r="E78" s="4" t="n">
        <v>38</v>
      </c>
      <c r="F78" s="4" t="n">
        <v>25</v>
      </c>
      <c r="G78" s="4" t="n">
        <v>67</v>
      </c>
      <c r="H78" s="4" t="n">
        <v>0</v>
      </c>
      <c r="I78" s="4" t="n">
        <v>577</v>
      </c>
      <c r="J78" s="2"/>
      <c r="K78" s="2"/>
    </row>
    <row r="79" customFormat="false" ht="13.5" hidden="false" customHeight="true" outlineLevel="0" collapsed="false">
      <c r="A79" s="2"/>
      <c r="B79" s="3" t="s">
        <v>47</v>
      </c>
      <c r="C79" s="4" t="n">
        <v>121</v>
      </c>
      <c r="D79" s="4" t="n">
        <v>454</v>
      </c>
      <c r="E79" s="4" t="n">
        <v>36</v>
      </c>
      <c r="F79" s="4" t="n">
        <v>38</v>
      </c>
      <c r="G79" s="4" t="n">
        <v>94</v>
      </c>
      <c r="H79" s="4" t="n">
        <v>0</v>
      </c>
      <c r="I79" s="4" t="n">
        <v>743</v>
      </c>
      <c r="J79" s="2"/>
      <c r="K79" s="2"/>
    </row>
    <row r="80" customFormat="false" ht="13.5" hidden="false" customHeight="true" outlineLevel="0" collapsed="false">
      <c r="A80" s="2"/>
      <c r="B80" s="3" t="s">
        <v>48</v>
      </c>
      <c r="C80" s="4" t="n">
        <v>104</v>
      </c>
      <c r="D80" s="4" t="n">
        <v>394</v>
      </c>
      <c r="E80" s="4" t="n">
        <v>22</v>
      </c>
      <c r="F80" s="4" t="n">
        <v>7</v>
      </c>
      <c r="G80" s="4" t="n">
        <v>79</v>
      </c>
      <c r="H80" s="4" t="n">
        <v>0</v>
      </c>
      <c r="I80" s="4" t="n">
        <v>606</v>
      </c>
      <c r="J80" s="2"/>
      <c r="K80" s="2"/>
    </row>
    <row r="81" customFormat="false" ht="13.5" hidden="false" customHeight="true" outlineLevel="0" collapsed="false">
      <c r="A81" s="2"/>
      <c r="B81" s="3" t="s">
        <v>49</v>
      </c>
      <c r="C81" s="4" t="n">
        <v>74</v>
      </c>
      <c r="D81" s="4" t="n">
        <v>339</v>
      </c>
      <c r="E81" s="4" t="n">
        <v>54</v>
      </c>
      <c r="F81" s="4" t="n">
        <v>8</v>
      </c>
      <c r="G81" s="4" t="n">
        <v>61</v>
      </c>
      <c r="H81" s="4" t="n">
        <v>0</v>
      </c>
      <c r="I81" s="4" t="n">
        <v>536</v>
      </c>
      <c r="J81" s="2"/>
      <c r="K81" s="2"/>
    </row>
    <row r="82" customFormat="false" ht="13.5" hidden="false" customHeight="true" outlineLevel="0" collapsed="false">
      <c r="A82" s="2"/>
      <c r="B82" s="3" t="s">
        <v>50</v>
      </c>
      <c r="C82" s="4" t="n">
        <v>1023</v>
      </c>
      <c r="D82" s="4" t="n">
        <v>3413</v>
      </c>
      <c r="E82" s="4" t="n">
        <v>354</v>
      </c>
      <c r="F82" s="4" t="n">
        <v>201</v>
      </c>
      <c r="G82" s="4" t="n">
        <v>715</v>
      </c>
      <c r="H82" s="4" t="n">
        <v>2</v>
      </c>
      <c r="I82" s="4" t="n">
        <v>5708</v>
      </c>
      <c r="J82" s="2"/>
      <c r="K82" s="2"/>
    </row>
    <row r="83" customFormat="false" ht="13.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customFormat="false" ht="13.5" hidden="false" customHeight="true" outlineLevel="0" collapsed="false">
      <c r="A84" s="2"/>
      <c r="B84" s="3" t="s">
        <v>27</v>
      </c>
      <c r="C84" s="3"/>
      <c r="D84" s="3"/>
      <c r="E84" s="3"/>
      <c r="F84" s="3"/>
      <c r="G84" s="3"/>
      <c r="H84" s="3"/>
      <c r="I84" s="3"/>
      <c r="J84" s="2"/>
      <c r="K84" s="2"/>
    </row>
    <row r="85" customFormat="false" ht="13.5" hidden="false" customHeight="true" outlineLevel="0" collapsed="false">
      <c r="A85" s="2"/>
      <c r="B85" s="3" t="s">
        <v>30</v>
      </c>
      <c r="C85" s="3" t="s">
        <v>31</v>
      </c>
      <c r="D85" s="3" t="s">
        <v>32</v>
      </c>
      <c r="E85" s="3" t="s">
        <v>33</v>
      </c>
      <c r="F85" s="3" t="s">
        <v>34</v>
      </c>
      <c r="G85" s="3" t="s">
        <v>36</v>
      </c>
      <c r="H85" s="3" t="s">
        <v>37</v>
      </c>
      <c r="I85" s="3" t="s">
        <v>9</v>
      </c>
      <c r="J85" s="2"/>
      <c r="K85" s="2"/>
    </row>
    <row r="86" customFormat="false" ht="13.5" hidden="false" customHeight="true" outlineLevel="0" collapsed="false">
      <c r="A86" s="2"/>
      <c r="B86" s="3" t="s">
        <v>38</v>
      </c>
      <c r="C86" s="4" t="n">
        <v>35</v>
      </c>
      <c r="D86" s="4" t="n">
        <v>258</v>
      </c>
      <c r="E86" s="4" t="n">
        <v>17</v>
      </c>
      <c r="F86" s="4" t="n">
        <v>20</v>
      </c>
      <c r="G86" s="4" t="n">
        <v>41</v>
      </c>
      <c r="H86" s="4" t="n">
        <v>0</v>
      </c>
      <c r="I86" s="4" t="n">
        <v>371</v>
      </c>
      <c r="J86" s="2"/>
      <c r="K86" s="2"/>
    </row>
    <row r="87" customFormat="false" ht="13.5" hidden="false" customHeight="true" outlineLevel="0" collapsed="false">
      <c r="A87" s="2"/>
      <c r="B87" s="3" t="s">
        <v>39</v>
      </c>
      <c r="C87" s="4" t="n">
        <v>30</v>
      </c>
      <c r="D87" s="4" t="n">
        <v>148</v>
      </c>
      <c r="E87" s="4" t="n">
        <v>3</v>
      </c>
      <c r="F87" s="4" t="n">
        <v>19</v>
      </c>
      <c r="G87" s="4" t="n">
        <v>17</v>
      </c>
      <c r="H87" s="4" t="n">
        <v>0</v>
      </c>
      <c r="I87" s="4" t="n">
        <v>217</v>
      </c>
      <c r="J87" s="2"/>
      <c r="K87" s="2"/>
    </row>
    <row r="88" customFormat="false" ht="13.5" hidden="false" customHeight="true" outlineLevel="0" collapsed="false">
      <c r="A88" s="2"/>
      <c r="B88" s="3" t="s">
        <v>40</v>
      </c>
      <c r="C88" s="4" t="n">
        <v>33</v>
      </c>
      <c r="D88" s="4" t="n">
        <v>289</v>
      </c>
      <c r="E88" s="4" t="n">
        <v>26</v>
      </c>
      <c r="F88" s="4" t="n">
        <v>20</v>
      </c>
      <c r="G88" s="4" t="n">
        <v>18</v>
      </c>
      <c r="H88" s="4" t="n">
        <v>0</v>
      </c>
      <c r="I88" s="4" t="n">
        <v>386</v>
      </c>
      <c r="J88" s="2"/>
      <c r="K88" s="2"/>
    </row>
    <row r="89" customFormat="false" ht="13.5" hidden="false" customHeight="true" outlineLevel="0" collapsed="false">
      <c r="A89" s="2"/>
      <c r="B89" s="3" t="s">
        <v>41</v>
      </c>
      <c r="C89" s="4" t="n">
        <v>31</v>
      </c>
      <c r="D89" s="4" t="n">
        <v>226</v>
      </c>
      <c r="E89" s="4" t="n">
        <v>17</v>
      </c>
      <c r="F89" s="4" t="n">
        <v>5</v>
      </c>
      <c r="G89" s="4" t="n">
        <v>31</v>
      </c>
      <c r="H89" s="4" t="n">
        <v>2</v>
      </c>
      <c r="I89" s="4" t="n">
        <v>312</v>
      </c>
      <c r="J89" s="2"/>
      <c r="K89" s="2"/>
    </row>
    <row r="90" customFormat="false" ht="13.5" hidden="false" customHeight="true" outlineLevel="0" collapsed="false">
      <c r="A90" s="2"/>
      <c r="B90" s="3" t="s">
        <v>42</v>
      </c>
      <c r="C90" s="4" t="n">
        <v>34</v>
      </c>
      <c r="D90" s="4" t="n">
        <v>184</v>
      </c>
      <c r="E90" s="4" t="n">
        <v>13</v>
      </c>
      <c r="F90" s="4" t="n">
        <v>8</v>
      </c>
      <c r="G90" s="4" t="n">
        <v>18</v>
      </c>
      <c r="H90" s="4" t="n">
        <v>0</v>
      </c>
      <c r="I90" s="4" t="n">
        <v>257</v>
      </c>
      <c r="J90" s="2"/>
      <c r="K90" s="2"/>
    </row>
    <row r="91" customFormat="false" ht="13.5" hidden="false" customHeight="true" outlineLevel="0" collapsed="false">
      <c r="A91" s="2"/>
      <c r="B91" s="3" t="s">
        <v>43</v>
      </c>
      <c r="C91" s="4" t="n">
        <v>40</v>
      </c>
      <c r="D91" s="4" t="n">
        <v>182</v>
      </c>
      <c r="E91" s="4" t="n">
        <v>26</v>
      </c>
      <c r="F91" s="4" t="n">
        <v>22</v>
      </c>
      <c r="G91" s="4" t="n">
        <v>41</v>
      </c>
      <c r="H91" s="4" t="n">
        <v>0</v>
      </c>
      <c r="I91" s="4" t="n">
        <v>311</v>
      </c>
      <c r="J91" s="2"/>
      <c r="K91" s="2"/>
    </row>
    <row r="92" customFormat="false" ht="13.5" hidden="false" customHeight="true" outlineLevel="0" collapsed="false">
      <c r="A92" s="2"/>
      <c r="B92" s="3" t="s">
        <v>44</v>
      </c>
      <c r="C92" s="4" t="n">
        <v>47</v>
      </c>
      <c r="D92" s="4" t="n">
        <v>423</v>
      </c>
      <c r="E92" s="4" t="n">
        <v>63</v>
      </c>
      <c r="F92" s="4" t="n">
        <v>39</v>
      </c>
      <c r="G92" s="4" t="n">
        <v>35</v>
      </c>
      <c r="H92" s="4" t="n">
        <v>0</v>
      </c>
      <c r="I92" s="4" t="n">
        <v>607</v>
      </c>
      <c r="J92" s="2"/>
      <c r="K92" s="2"/>
    </row>
    <row r="93" customFormat="false" ht="13.5" hidden="false" customHeight="true" outlineLevel="0" collapsed="false">
      <c r="A93" s="2"/>
      <c r="B93" s="3" t="s">
        <v>45</v>
      </c>
      <c r="C93" s="4" t="n">
        <v>31</v>
      </c>
      <c r="D93" s="4" t="n">
        <v>247</v>
      </c>
      <c r="E93" s="4" t="n">
        <v>29</v>
      </c>
      <c r="F93" s="4" t="n">
        <v>24</v>
      </c>
      <c r="G93" s="4" t="n">
        <v>19</v>
      </c>
      <c r="H93" s="4" t="n">
        <v>0</v>
      </c>
      <c r="I93" s="4" t="n">
        <v>350</v>
      </c>
      <c r="J93" s="2"/>
      <c r="K93" s="2"/>
    </row>
    <row r="94" customFormat="false" ht="13.5" hidden="false" customHeight="true" outlineLevel="0" collapsed="false">
      <c r="A94" s="2"/>
      <c r="B94" s="3" t="s">
        <v>46</v>
      </c>
      <c r="C94" s="4" t="n">
        <v>37</v>
      </c>
      <c r="D94" s="4" t="n">
        <v>215</v>
      </c>
      <c r="E94" s="4" t="n">
        <v>45</v>
      </c>
      <c r="F94" s="4" t="n">
        <v>10</v>
      </c>
      <c r="G94" s="4" t="n">
        <v>31</v>
      </c>
      <c r="H94" s="4" t="n">
        <v>0</v>
      </c>
      <c r="I94" s="4" t="n">
        <v>338</v>
      </c>
      <c r="J94" s="2"/>
      <c r="K94" s="2"/>
    </row>
    <row r="95" customFormat="false" ht="13.5" hidden="false" customHeight="true" outlineLevel="0" collapsed="false">
      <c r="A95" s="2"/>
      <c r="B95" s="3" t="s">
        <v>47</v>
      </c>
      <c r="C95" s="4" t="n">
        <v>44</v>
      </c>
      <c r="D95" s="4" t="n">
        <v>252</v>
      </c>
      <c r="E95" s="4" t="n">
        <v>44</v>
      </c>
      <c r="F95" s="4" t="n">
        <v>22</v>
      </c>
      <c r="G95" s="4" t="n">
        <v>38</v>
      </c>
      <c r="H95" s="4" t="n">
        <v>0</v>
      </c>
      <c r="I95" s="4" t="n">
        <v>400</v>
      </c>
      <c r="J95" s="2"/>
      <c r="K95" s="2"/>
    </row>
    <row r="96" customFormat="false" ht="13.5" hidden="false" customHeight="true" outlineLevel="0" collapsed="false">
      <c r="A96" s="2"/>
      <c r="B96" s="3" t="s">
        <v>48</v>
      </c>
      <c r="C96" s="4" t="n">
        <v>49</v>
      </c>
      <c r="D96" s="4" t="n">
        <v>246</v>
      </c>
      <c r="E96" s="4" t="n">
        <v>63</v>
      </c>
      <c r="F96" s="4" t="n">
        <v>21</v>
      </c>
      <c r="G96" s="4" t="n">
        <v>29</v>
      </c>
      <c r="H96" s="4" t="n">
        <v>1</v>
      </c>
      <c r="I96" s="4" t="n">
        <v>409</v>
      </c>
      <c r="J96" s="2"/>
      <c r="K96" s="2"/>
    </row>
    <row r="97" customFormat="false" ht="13.5" hidden="false" customHeight="true" outlineLevel="0" collapsed="false">
      <c r="A97" s="2"/>
      <c r="B97" s="3" t="s">
        <v>49</v>
      </c>
      <c r="C97" s="4" t="n">
        <v>25</v>
      </c>
      <c r="D97" s="4" t="n">
        <v>283</v>
      </c>
      <c r="E97" s="4" t="n">
        <v>17</v>
      </c>
      <c r="F97" s="4" t="n">
        <v>25</v>
      </c>
      <c r="G97" s="4" t="n">
        <v>35</v>
      </c>
      <c r="H97" s="4" t="n">
        <v>0</v>
      </c>
      <c r="I97" s="4" t="n">
        <v>385</v>
      </c>
      <c r="J97" s="2"/>
      <c r="K97" s="2"/>
    </row>
    <row r="98" customFormat="false" ht="13.5" hidden="false" customHeight="true" outlineLevel="0" collapsed="false">
      <c r="A98" s="2"/>
      <c r="B98" s="3" t="s">
        <v>50</v>
      </c>
      <c r="C98" s="4" t="n">
        <v>436</v>
      </c>
      <c r="D98" s="4" t="n">
        <v>2953</v>
      </c>
      <c r="E98" s="4" t="n">
        <v>363</v>
      </c>
      <c r="F98" s="4" t="n">
        <v>235</v>
      </c>
      <c r="G98" s="4" t="n">
        <v>353</v>
      </c>
      <c r="H98" s="4" t="n">
        <v>3</v>
      </c>
      <c r="I98" s="4" t="n">
        <v>4343</v>
      </c>
      <c r="J98" s="2"/>
      <c r="K98" s="2"/>
    </row>
    <row r="99" customFormat="false" ht="13.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customFormat="false" ht="13.5" hidden="false" customHeight="true" outlineLevel="0" collapsed="false">
      <c r="A100" s="2"/>
      <c r="B100" s="3" t="s">
        <v>28</v>
      </c>
      <c r="C100" s="3"/>
      <c r="D100" s="3"/>
      <c r="E100" s="3"/>
      <c r="F100" s="3"/>
      <c r="G100" s="3"/>
      <c r="H100" s="3"/>
      <c r="I100" s="3"/>
      <c r="J100" s="2"/>
      <c r="K100" s="2"/>
    </row>
    <row r="101" customFormat="false" ht="13.5" hidden="false" customHeight="true" outlineLevel="0" collapsed="false">
      <c r="A101" s="2"/>
      <c r="B101" s="3" t="s">
        <v>30</v>
      </c>
      <c r="C101" s="3" t="s">
        <v>31</v>
      </c>
      <c r="D101" s="3" t="s">
        <v>32</v>
      </c>
      <c r="E101" s="3" t="s">
        <v>33</v>
      </c>
      <c r="F101" s="3" t="s">
        <v>34</v>
      </c>
      <c r="G101" s="3" t="s">
        <v>36</v>
      </c>
      <c r="H101" s="3" t="s">
        <v>37</v>
      </c>
      <c r="I101" s="3" t="s">
        <v>9</v>
      </c>
      <c r="J101" s="2"/>
      <c r="K101" s="2"/>
    </row>
    <row r="102" customFormat="false" ht="13.5" hidden="false" customHeight="true" outlineLevel="0" collapsed="false">
      <c r="A102" s="2"/>
      <c r="B102" s="3" t="s">
        <v>38</v>
      </c>
      <c r="C102" s="4" t="n">
        <v>93</v>
      </c>
      <c r="D102" s="4" t="n">
        <v>199</v>
      </c>
      <c r="E102" s="4" t="n">
        <v>5</v>
      </c>
      <c r="F102" s="4" t="n">
        <v>1</v>
      </c>
      <c r="G102" s="4" t="n">
        <v>34</v>
      </c>
      <c r="H102" s="4" t="n">
        <v>0</v>
      </c>
      <c r="I102" s="4" t="n">
        <v>332</v>
      </c>
      <c r="J102" s="2"/>
      <c r="K102" s="2"/>
    </row>
    <row r="103" customFormat="false" ht="13.5" hidden="false" customHeight="true" outlineLevel="0" collapsed="false">
      <c r="A103" s="2"/>
      <c r="B103" s="3" t="s">
        <v>39</v>
      </c>
      <c r="C103" s="4" t="n">
        <v>52</v>
      </c>
      <c r="D103" s="4" t="n">
        <v>187</v>
      </c>
      <c r="E103" s="4" t="n">
        <v>6</v>
      </c>
      <c r="F103" s="4" t="n">
        <v>0</v>
      </c>
      <c r="G103" s="4" t="n">
        <v>28</v>
      </c>
      <c r="H103" s="4" t="n">
        <v>1</v>
      </c>
      <c r="I103" s="4" t="n">
        <v>274</v>
      </c>
      <c r="J103" s="2"/>
      <c r="K103" s="2"/>
    </row>
    <row r="104" customFormat="false" ht="13.5" hidden="false" customHeight="true" outlineLevel="0" collapsed="false">
      <c r="A104" s="2"/>
      <c r="B104" s="3" t="s">
        <v>40</v>
      </c>
      <c r="C104" s="4" t="n">
        <v>37</v>
      </c>
      <c r="D104" s="4" t="n">
        <v>273</v>
      </c>
      <c r="E104" s="4" t="n">
        <v>12</v>
      </c>
      <c r="F104" s="4" t="n">
        <v>3</v>
      </c>
      <c r="G104" s="4" t="n">
        <v>40</v>
      </c>
      <c r="H104" s="4" t="n">
        <v>0</v>
      </c>
      <c r="I104" s="4" t="n">
        <v>365</v>
      </c>
      <c r="J104" s="2"/>
      <c r="K104" s="2"/>
    </row>
    <row r="105" customFormat="false" ht="13.5" hidden="false" customHeight="true" outlineLevel="0" collapsed="false">
      <c r="A105" s="2"/>
      <c r="B105" s="3" t="s">
        <v>41</v>
      </c>
      <c r="C105" s="4" t="n">
        <v>39</v>
      </c>
      <c r="D105" s="4" t="n">
        <v>105</v>
      </c>
      <c r="E105" s="4" t="n">
        <v>10</v>
      </c>
      <c r="F105" s="4" t="n">
        <v>2</v>
      </c>
      <c r="G105" s="4" t="n">
        <v>42</v>
      </c>
      <c r="H105" s="4" t="n">
        <v>0</v>
      </c>
      <c r="I105" s="4" t="n">
        <v>198</v>
      </c>
      <c r="J105" s="2"/>
      <c r="K105" s="2"/>
    </row>
    <row r="106" customFormat="false" ht="13.5" hidden="false" customHeight="true" outlineLevel="0" collapsed="false">
      <c r="A106" s="2"/>
      <c r="B106" s="3" t="s">
        <v>42</v>
      </c>
      <c r="C106" s="4" t="n">
        <v>50</v>
      </c>
      <c r="D106" s="4" t="n">
        <v>142</v>
      </c>
      <c r="E106" s="4" t="n">
        <v>1</v>
      </c>
      <c r="F106" s="4" t="n">
        <v>3</v>
      </c>
      <c r="G106" s="4" t="n">
        <v>49</v>
      </c>
      <c r="H106" s="4" t="n">
        <v>0</v>
      </c>
      <c r="I106" s="4" t="n">
        <v>245</v>
      </c>
      <c r="J106" s="2"/>
      <c r="K106" s="2"/>
    </row>
    <row r="107" customFormat="false" ht="13.5" hidden="false" customHeight="true" outlineLevel="0" collapsed="false">
      <c r="A107" s="2"/>
      <c r="B107" s="3" t="s">
        <v>43</v>
      </c>
      <c r="C107" s="4" t="n">
        <v>56</v>
      </c>
      <c r="D107" s="4" t="n">
        <v>166</v>
      </c>
      <c r="E107" s="4" t="n">
        <v>12</v>
      </c>
      <c r="F107" s="4" t="n">
        <v>3</v>
      </c>
      <c r="G107" s="4" t="n">
        <v>42</v>
      </c>
      <c r="H107" s="4" t="n">
        <v>0</v>
      </c>
      <c r="I107" s="4" t="n">
        <v>279</v>
      </c>
      <c r="J107" s="2"/>
      <c r="K107" s="2"/>
    </row>
    <row r="108" customFormat="false" ht="13.5" hidden="false" customHeight="true" outlineLevel="0" collapsed="false">
      <c r="A108" s="2"/>
      <c r="B108" s="3" t="s">
        <v>44</v>
      </c>
      <c r="C108" s="4" t="n">
        <v>50</v>
      </c>
      <c r="D108" s="4" t="n">
        <v>200</v>
      </c>
      <c r="E108" s="4" t="n">
        <v>28</v>
      </c>
      <c r="F108" s="4" t="n">
        <v>1</v>
      </c>
      <c r="G108" s="4" t="n">
        <v>32</v>
      </c>
      <c r="H108" s="4" t="n">
        <v>0</v>
      </c>
      <c r="I108" s="4" t="n">
        <v>311</v>
      </c>
      <c r="J108" s="2"/>
      <c r="K108" s="2"/>
    </row>
    <row r="109" customFormat="false" ht="13.5" hidden="false" customHeight="true" outlineLevel="0" collapsed="false">
      <c r="A109" s="2"/>
      <c r="B109" s="3" t="s">
        <v>45</v>
      </c>
      <c r="C109" s="4" t="n">
        <v>35</v>
      </c>
      <c r="D109" s="4" t="n">
        <v>113</v>
      </c>
      <c r="E109" s="4" t="n">
        <v>17</v>
      </c>
      <c r="F109" s="4" t="n">
        <v>1</v>
      </c>
      <c r="G109" s="4" t="n">
        <v>46</v>
      </c>
      <c r="H109" s="4" t="n">
        <v>0</v>
      </c>
      <c r="I109" s="4" t="n">
        <v>212</v>
      </c>
      <c r="J109" s="2"/>
      <c r="K109" s="2"/>
    </row>
    <row r="110" customFormat="false" ht="13.5" hidden="false" customHeight="true" outlineLevel="0" collapsed="false">
      <c r="A110" s="2"/>
      <c r="B110" s="3" t="s">
        <v>46</v>
      </c>
      <c r="C110" s="4" t="n">
        <v>61</v>
      </c>
      <c r="D110" s="4" t="n">
        <v>206</v>
      </c>
      <c r="E110" s="4" t="n">
        <v>9</v>
      </c>
      <c r="F110" s="4" t="n">
        <v>3</v>
      </c>
      <c r="G110" s="4" t="n">
        <v>33</v>
      </c>
      <c r="H110" s="4" t="n">
        <v>0</v>
      </c>
      <c r="I110" s="4" t="n">
        <v>312</v>
      </c>
      <c r="J110" s="2"/>
      <c r="K110" s="2"/>
    </row>
    <row r="111" customFormat="false" ht="13.5" hidden="false" customHeight="true" outlineLevel="0" collapsed="false">
      <c r="A111" s="2"/>
      <c r="B111" s="3" t="s">
        <v>47</v>
      </c>
      <c r="C111" s="4" t="n">
        <v>52</v>
      </c>
      <c r="D111" s="4" t="n">
        <v>239</v>
      </c>
      <c r="E111" s="4" t="n">
        <v>28</v>
      </c>
      <c r="F111" s="4" t="n">
        <v>0</v>
      </c>
      <c r="G111" s="4" t="n">
        <v>38</v>
      </c>
      <c r="H111" s="4" t="n">
        <v>0</v>
      </c>
      <c r="I111" s="4" t="n">
        <v>357</v>
      </c>
      <c r="J111" s="2"/>
      <c r="K111" s="2"/>
    </row>
    <row r="112" customFormat="false" ht="13.5" hidden="false" customHeight="true" outlineLevel="0" collapsed="false">
      <c r="A112" s="2"/>
      <c r="B112" s="3" t="s">
        <v>48</v>
      </c>
      <c r="C112" s="4" t="n">
        <v>65</v>
      </c>
      <c r="D112" s="4" t="n">
        <v>159</v>
      </c>
      <c r="E112" s="4" t="n">
        <v>19</v>
      </c>
      <c r="F112" s="4" t="n">
        <v>34</v>
      </c>
      <c r="G112" s="4" t="n">
        <v>28</v>
      </c>
      <c r="H112" s="4" t="n">
        <v>11</v>
      </c>
      <c r="I112" s="4" t="n">
        <v>316</v>
      </c>
      <c r="J112" s="2"/>
      <c r="K112" s="2"/>
    </row>
    <row r="113" customFormat="false" ht="13.5" hidden="false" customHeight="true" outlineLevel="0" collapsed="false">
      <c r="A113" s="2"/>
      <c r="B113" s="3" t="s">
        <v>49</v>
      </c>
      <c r="C113" s="4" t="n">
        <v>48</v>
      </c>
      <c r="D113" s="4" t="n">
        <v>144</v>
      </c>
      <c r="E113" s="4" t="n">
        <v>10</v>
      </c>
      <c r="F113" s="4" t="n">
        <v>2</v>
      </c>
      <c r="G113" s="4" t="n">
        <v>45</v>
      </c>
      <c r="H113" s="4" t="n">
        <v>0</v>
      </c>
      <c r="I113" s="4" t="n">
        <v>249</v>
      </c>
      <c r="J113" s="2"/>
      <c r="K113" s="2"/>
    </row>
    <row r="114" customFormat="false" ht="13.5" hidden="false" customHeight="true" outlineLevel="0" collapsed="false">
      <c r="A114" s="2"/>
      <c r="B114" s="3" t="s">
        <v>50</v>
      </c>
      <c r="C114" s="4" t="n">
        <v>638</v>
      </c>
      <c r="D114" s="4" t="n">
        <v>2133</v>
      </c>
      <c r="E114" s="4" t="n">
        <v>157</v>
      </c>
      <c r="F114" s="4" t="n">
        <v>53</v>
      </c>
      <c r="G114" s="4" t="n">
        <v>457</v>
      </c>
      <c r="H114" s="4" t="n">
        <v>12</v>
      </c>
      <c r="I114" s="4" t="n">
        <v>3450</v>
      </c>
      <c r="J114" s="2"/>
      <c r="K114" s="2"/>
    </row>
    <row r="115" customFormat="false" ht="13.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</sheetData>
  <mergeCells count="9">
    <mergeCell ref="B2:J2"/>
    <mergeCell ref="B4:J4"/>
    <mergeCell ref="B20:J20"/>
    <mergeCell ref="B36:J36"/>
    <mergeCell ref="B52:C52"/>
    <mergeCell ref="E52:F52"/>
    <mergeCell ref="B68:I68"/>
    <mergeCell ref="B84:I84"/>
    <mergeCell ref="B100:I100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11" min="1" style="0" width="11.43"/>
  </cols>
  <sheetData>
    <row r="1" customFormat="false" ht="13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3.5" hidden="false" customHeight="true" outlineLevel="0" collapsed="false">
      <c r="A2" s="2"/>
      <c r="B2" s="3" t="n">
        <v>2021</v>
      </c>
      <c r="C2" s="3"/>
      <c r="D2" s="3"/>
      <c r="E2" s="3"/>
      <c r="F2" s="3"/>
      <c r="G2" s="3"/>
      <c r="H2" s="3"/>
      <c r="I2" s="3"/>
      <c r="J2" s="3"/>
      <c r="K2" s="2"/>
    </row>
    <row r="3" customFormat="false" ht="13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3.5" hidden="false" customHeight="true" outlineLevel="0" collapsed="false">
      <c r="A4" s="2"/>
      <c r="B4" s="3" t="s">
        <v>0</v>
      </c>
      <c r="C4" s="3"/>
      <c r="D4" s="3"/>
      <c r="E4" s="3"/>
      <c r="F4" s="3"/>
      <c r="G4" s="3"/>
      <c r="H4" s="3"/>
      <c r="I4" s="3"/>
      <c r="J4" s="3"/>
      <c r="K4" s="2"/>
    </row>
    <row r="5" customFormat="false" ht="13.5" hidden="false" customHeight="true" outlineLevel="0" collapsed="false">
      <c r="A5" s="2"/>
      <c r="B5" s="3" t="s">
        <v>30</v>
      </c>
      <c r="C5" s="3" t="s">
        <v>31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37</v>
      </c>
      <c r="J5" s="3" t="s">
        <v>9</v>
      </c>
      <c r="K5" s="2"/>
    </row>
    <row r="6" customFormat="false" ht="13.5" hidden="false" customHeight="true" outlineLevel="0" collapsed="false">
      <c r="A6" s="2"/>
      <c r="B6" s="3" t="s">
        <v>38</v>
      </c>
      <c r="C6" s="3" t="n">
        <v>857</v>
      </c>
      <c r="D6" s="3" t="n">
        <v>2539</v>
      </c>
      <c r="E6" s="3" t="n">
        <v>8</v>
      </c>
      <c r="F6" s="3" t="n">
        <v>3</v>
      </c>
      <c r="G6" s="3" t="n">
        <v>19417</v>
      </c>
      <c r="H6" s="3" t="n">
        <v>289</v>
      </c>
      <c r="I6" s="3" t="n">
        <v>3</v>
      </c>
      <c r="J6" s="3" t="n">
        <v>23116</v>
      </c>
      <c r="K6" s="2"/>
    </row>
    <row r="7" customFormat="false" ht="13.5" hidden="false" customHeight="true" outlineLevel="0" collapsed="false">
      <c r="A7" s="2"/>
      <c r="B7" s="3" t="s">
        <v>39</v>
      </c>
      <c r="C7" s="3" t="n">
        <v>825</v>
      </c>
      <c r="D7" s="3" t="n">
        <v>2237</v>
      </c>
      <c r="E7" s="3" t="n">
        <v>10</v>
      </c>
      <c r="F7" s="3" t="n">
        <v>1</v>
      </c>
      <c r="G7" s="3" t="n">
        <v>16340</v>
      </c>
      <c r="H7" s="3" t="n">
        <v>228</v>
      </c>
      <c r="I7" s="3" t="n">
        <v>3</v>
      </c>
      <c r="J7" s="3" t="n">
        <v>19644</v>
      </c>
      <c r="K7" s="2"/>
    </row>
    <row r="8" customFormat="false" ht="13.5" hidden="false" customHeight="true" outlineLevel="0" collapsed="false">
      <c r="A8" s="2"/>
      <c r="B8" s="3" t="s">
        <v>40</v>
      </c>
      <c r="C8" s="3" t="n">
        <v>1012</v>
      </c>
      <c r="D8" s="3" t="n">
        <v>2913</v>
      </c>
      <c r="E8" s="3" t="n">
        <v>5</v>
      </c>
      <c r="F8" s="3" t="n">
        <v>8</v>
      </c>
      <c r="G8" s="3" t="n">
        <v>17183</v>
      </c>
      <c r="H8" s="3" t="n">
        <v>320</v>
      </c>
      <c r="I8" s="3" t="n">
        <v>1</v>
      </c>
      <c r="J8" s="3" t="n">
        <v>21442</v>
      </c>
      <c r="K8" s="2"/>
    </row>
    <row r="9" customFormat="false" ht="13.5" hidden="false" customHeight="true" outlineLevel="0" collapsed="false">
      <c r="A9" s="2"/>
      <c r="B9" s="3" t="s">
        <v>41</v>
      </c>
      <c r="C9" s="3" t="n">
        <v>882</v>
      </c>
      <c r="D9" s="3" t="n">
        <v>2536</v>
      </c>
      <c r="E9" s="3" t="n">
        <v>5</v>
      </c>
      <c r="F9" s="3" t="n">
        <v>5</v>
      </c>
      <c r="G9" s="3" t="n">
        <v>16026</v>
      </c>
      <c r="H9" s="3" t="n">
        <v>247</v>
      </c>
      <c r="I9" s="3" t="n">
        <v>7</v>
      </c>
      <c r="J9" s="3" t="n">
        <v>19708</v>
      </c>
      <c r="K9" s="2"/>
    </row>
    <row r="10" customFormat="false" ht="13.5" hidden="false" customHeight="true" outlineLevel="0" collapsed="false">
      <c r="A10" s="2"/>
      <c r="B10" s="3" t="s">
        <v>42</v>
      </c>
      <c r="C10" s="3" t="n">
        <v>902</v>
      </c>
      <c r="D10" s="3" t="n">
        <v>2693</v>
      </c>
      <c r="E10" s="3" t="n">
        <v>13</v>
      </c>
      <c r="F10" s="3" t="n">
        <v>2</v>
      </c>
      <c r="G10" s="3" t="n">
        <v>15912</v>
      </c>
      <c r="H10" s="3" t="n">
        <v>233</v>
      </c>
      <c r="I10" s="3" t="n">
        <v>3</v>
      </c>
      <c r="J10" s="3" t="n">
        <v>19758</v>
      </c>
      <c r="K10" s="2"/>
    </row>
    <row r="11" customFormat="false" ht="13.5" hidden="false" customHeight="true" outlineLevel="0" collapsed="false">
      <c r="A11" s="2"/>
      <c r="B11" s="3" t="s">
        <v>43</v>
      </c>
      <c r="C11" s="3" t="n">
        <v>862</v>
      </c>
      <c r="D11" s="3" t="n">
        <v>2927</v>
      </c>
      <c r="E11" s="3" t="n">
        <v>5</v>
      </c>
      <c r="F11" s="3" t="n">
        <v>3</v>
      </c>
      <c r="G11" s="3" t="n">
        <v>16612</v>
      </c>
      <c r="H11" s="3" t="n">
        <v>253</v>
      </c>
      <c r="I11" s="3" t="n">
        <v>8</v>
      </c>
      <c r="J11" s="3" t="n">
        <v>20670</v>
      </c>
      <c r="K11" s="2"/>
    </row>
    <row r="12" customFormat="false" ht="13.5" hidden="false" customHeight="true" outlineLevel="0" collapsed="false">
      <c r="A12" s="2"/>
      <c r="B12" s="3" t="s">
        <v>44</v>
      </c>
      <c r="C12" s="3" t="n">
        <v>868</v>
      </c>
      <c r="D12" s="3" t="n">
        <v>3013</v>
      </c>
      <c r="E12" s="3" t="n">
        <v>7</v>
      </c>
      <c r="F12" s="3" t="n">
        <v>3</v>
      </c>
      <c r="G12" s="3" t="n">
        <v>17037</v>
      </c>
      <c r="H12" s="3" t="n">
        <v>277</v>
      </c>
      <c r="I12" s="3" t="n">
        <v>4</v>
      </c>
      <c r="J12" s="3" t="n">
        <v>21209</v>
      </c>
      <c r="K12" s="2"/>
    </row>
    <row r="13" customFormat="false" ht="13.5" hidden="false" customHeight="true" outlineLevel="0" collapsed="false">
      <c r="A13" s="2"/>
      <c r="B13" s="3" t="s">
        <v>45</v>
      </c>
      <c r="C13" s="3" t="n">
        <v>939</v>
      </c>
      <c r="D13" s="3" t="n">
        <v>3234</v>
      </c>
      <c r="E13" s="3" t="n">
        <v>4</v>
      </c>
      <c r="F13" s="3" t="n">
        <v>3</v>
      </c>
      <c r="G13" s="3" t="n">
        <v>18594</v>
      </c>
      <c r="H13" s="3" t="n">
        <v>224</v>
      </c>
      <c r="I13" s="3" t="n">
        <v>3</v>
      </c>
      <c r="J13" s="3" t="n">
        <v>23001</v>
      </c>
      <c r="K13" s="2"/>
    </row>
    <row r="14" customFormat="false" ht="13.5" hidden="false" customHeight="true" outlineLevel="0" collapsed="false">
      <c r="A14" s="2"/>
      <c r="B14" s="3" t="s">
        <v>46</v>
      </c>
      <c r="C14" s="3" t="n">
        <v>842</v>
      </c>
      <c r="D14" s="3" t="n">
        <v>2811</v>
      </c>
      <c r="E14" s="3" t="n">
        <v>13</v>
      </c>
      <c r="F14" s="3" t="n">
        <v>3</v>
      </c>
      <c r="G14" s="3" t="n">
        <v>16459</v>
      </c>
      <c r="H14" s="3" t="n">
        <v>63</v>
      </c>
      <c r="I14" s="3" t="n">
        <v>5</v>
      </c>
      <c r="J14" s="3" t="n">
        <v>20196</v>
      </c>
      <c r="K14" s="2"/>
    </row>
    <row r="15" customFormat="false" ht="13.5" hidden="false" customHeight="true" outlineLevel="0" collapsed="false">
      <c r="A15" s="2"/>
      <c r="B15" s="3" t="s">
        <v>47</v>
      </c>
      <c r="C15" s="3" t="n">
        <v>742</v>
      </c>
      <c r="D15" s="3" t="n">
        <v>2946</v>
      </c>
      <c r="E15" s="3" t="n">
        <v>3</v>
      </c>
      <c r="F15" s="3" t="n">
        <v>4</v>
      </c>
      <c r="G15" s="3" t="n">
        <v>16123</v>
      </c>
      <c r="H15" s="3" t="n">
        <v>8</v>
      </c>
      <c r="I15" s="3" t="n">
        <v>2</v>
      </c>
      <c r="J15" s="3" t="n">
        <v>19828</v>
      </c>
      <c r="K15" s="2"/>
    </row>
    <row r="16" customFormat="false" ht="13.5" hidden="false" customHeight="true" outlineLevel="0" collapsed="false">
      <c r="A16" s="2"/>
      <c r="B16" s="3" t="s">
        <v>48</v>
      </c>
      <c r="C16" s="3" t="n">
        <v>673</v>
      </c>
      <c r="D16" s="3" t="n">
        <v>2968</v>
      </c>
      <c r="E16" s="3" t="n">
        <v>3</v>
      </c>
      <c r="F16" s="3" t="n">
        <v>4</v>
      </c>
      <c r="G16" s="3" t="n">
        <v>15262</v>
      </c>
      <c r="H16" s="3" t="n">
        <v>6</v>
      </c>
      <c r="I16" s="3" t="n">
        <v>2</v>
      </c>
      <c r="J16" s="3" t="n">
        <v>18918</v>
      </c>
      <c r="K16" s="2"/>
    </row>
    <row r="17" customFormat="false" ht="13.5" hidden="false" customHeight="true" outlineLevel="0" collapsed="false">
      <c r="A17" s="2"/>
      <c r="B17" s="3" t="s">
        <v>49</v>
      </c>
      <c r="C17" s="3" t="n">
        <v>656</v>
      </c>
      <c r="D17" s="3" t="n">
        <v>2631</v>
      </c>
      <c r="E17" s="3" t="n">
        <v>6</v>
      </c>
      <c r="F17" s="3" t="n">
        <v>4</v>
      </c>
      <c r="G17" s="3" t="n">
        <v>11188</v>
      </c>
      <c r="H17" s="3" t="n">
        <v>5</v>
      </c>
      <c r="I17" s="3" t="n">
        <v>6</v>
      </c>
      <c r="J17" s="3" t="n">
        <v>14496</v>
      </c>
      <c r="K17" s="2"/>
    </row>
    <row r="18" customFormat="false" ht="13.5" hidden="false" customHeight="true" outlineLevel="0" collapsed="false">
      <c r="A18" s="2"/>
      <c r="B18" s="3" t="s">
        <v>50</v>
      </c>
      <c r="C18" s="3" t="n">
        <v>10060</v>
      </c>
      <c r="D18" s="3" t="n">
        <v>33448</v>
      </c>
      <c r="E18" s="3" t="n">
        <v>82</v>
      </c>
      <c r="F18" s="3" t="n">
        <v>43</v>
      </c>
      <c r="G18" s="3" t="n">
        <v>196153</v>
      </c>
      <c r="H18" s="3" t="n">
        <v>2153</v>
      </c>
      <c r="I18" s="3" t="n">
        <v>47</v>
      </c>
      <c r="J18" s="3" t="n">
        <v>241986</v>
      </c>
      <c r="K18" s="2"/>
    </row>
    <row r="19" customFormat="false" ht="13.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customFormat="false" ht="13.5" hidden="false" customHeight="true" outlineLevel="0" collapsed="false">
      <c r="A20" s="2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2"/>
    </row>
    <row r="21" customFormat="false" ht="13.5" hidden="false" customHeight="true" outlineLevel="0" collapsed="false">
      <c r="A21" s="2"/>
      <c r="B21" s="3" t="s">
        <v>30</v>
      </c>
      <c r="C21" s="3" t="s">
        <v>31</v>
      </c>
      <c r="D21" s="3" t="s">
        <v>32</v>
      </c>
      <c r="E21" s="3" t="s">
        <v>33</v>
      </c>
      <c r="F21" s="3" t="s">
        <v>34</v>
      </c>
      <c r="G21" s="3" t="s">
        <v>35</v>
      </c>
      <c r="H21" s="3" t="s">
        <v>36</v>
      </c>
      <c r="I21" s="3" t="s">
        <v>37</v>
      </c>
      <c r="J21" s="3" t="s">
        <v>9</v>
      </c>
      <c r="K21" s="2"/>
    </row>
    <row r="22" customFormat="false" ht="13.5" hidden="false" customHeight="true" outlineLevel="0" collapsed="false">
      <c r="A22" s="2"/>
      <c r="B22" s="3" t="s">
        <v>38</v>
      </c>
      <c r="C22" s="3" t="n">
        <v>3582</v>
      </c>
      <c r="D22" s="3" t="n">
        <v>6304</v>
      </c>
      <c r="E22" s="3" t="n">
        <v>370</v>
      </c>
      <c r="F22" s="3" t="n">
        <v>111</v>
      </c>
      <c r="G22" s="3" t="n">
        <v>13180</v>
      </c>
      <c r="H22" s="3" t="n">
        <v>912</v>
      </c>
      <c r="I22" s="3" t="n">
        <v>25</v>
      </c>
      <c r="J22" s="3" t="n">
        <v>24484</v>
      </c>
      <c r="K22" s="2"/>
    </row>
    <row r="23" customFormat="false" ht="13.5" hidden="false" customHeight="true" outlineLevel="0" collapsed="false">
      <c r="A23" s="2"/>
      <c r="B23" s="3" t="s">
        <v>39</v>
      </c>
      <c r="C23" s="3" t="n">
        <v>2589</v>
      </c>
      <c r="D23" s="3" t="n">
        <v>4151</v>
      </c>
      <c r="E23" s="3" t="n">
        <v>231</v>
      </c>
      <c r="F23" s="3" t="n">
        <v>68</v>
      </c>
      <c r="G23" s="3" t="n">
        <v>10239</v>
      </c>
      <c r="H23" s="3" t="n">
        <v>581</v>
      </c>
      <c r="I23" s="3" t="n">
        <v>32</v>
      </c>
      <c r="J23" s="3" t="n">
        <v>17891</v>
      </c>
      <c r="K23" s="2"/>
    </row>
    <row r="24" customFormat="false" ht="13.5" hidden="false" customHeight="true" outlineLevel="0" collapsed="false">
      <c r="A24" s="2"/>
      <c r="B24" s="3" t="s">
        <v>40</v>
      </c>
      <c r="C24" s="3" t="n">
        <v>2838</v>
      </c>
      <c r="D24" s="3" t="n">
        <v>7304</v>
      </c>
      <c r="E24" s="3" t="n">
        <v>406</v>
      </c>
      <c r="F24" s="3" t="n">
        <v>167</v>
      </c>
      <c r="G24" s="3" t="n">
        <v>11212</v>
      </c>
      <c r="H24" s="3" t="n">
        <v>997</v>
      </c>
      <c r="I24" s="3" t="n">
        <v>32</v>
      </c>
      <c r="J24" s="3" t="n">
        <v>22956</v>
      </c>
      <c r="K24" s="2"/>
    </row>
    <row r="25" customFormat="false" ht="13.5" hidden="false" customHeight="true" outlineLevel="0" collapsed="false">
      <c r="A25" s="2"/>
      <c r="B25" s="3" t="s">
        <v>41</v>
      </c>
      <c r="C25" s="3" t="n">
        <v>2108</v>
      </c>
      <c r="D25" s="3" t="n">
        <v>5898</v>
      </c>
      <c r="E25" s="3" t="n">
        <v>421</v>
      </c>
      <c r="F25" s="3" t="n">
        <v>222</v>
      </c>
      <c r="G25" s="3" t="n">
        <v>10460</v>
      </c>
      <c r="H25" s="3" t="n">
        <v>684</v>
      </c>
      <c r="I25" s="3" t="n">
        <v>43</v>
      </c>
      <c r="J25" s="3" t="n">
        <v>19836</v>
      </c>
      <c r="K25" s="2"/>
    </row>
    <row r="26" customFormat="false" ht="13.5" hidden="false" customHeight="true" outlineLevel="0" collapsed="false">
      <c r="A26" s="2"/>
      <c r="B26" s="3" t="s">
        <v>42</v>
      </c>
      <c r="C26" s="3" t="n">
        <v>2273</v>
      </c>
      <c r="D26" s="3" t="n">
        <v>5952</v>
      </c>
      <c r="E26" s="3" t="n">
        <v>558</v>
      </c>
      <c r="F26" s="3" t="n">
        <v>187</v>
      </c>
      <c r="G26" s="3" t="n">
        <v>10513</v>
      </c>
      <c r="H26" s="3" t="n">
        <v>768</v>
      </c>
      <c r="I26" s="3" t="n">
        <v>22</v>
      </c>
      <c r="J26" s="3" t="n">
        <v>20273</v>
      </c>
      <c r="K26" s="2"/>
    </row>
    <row r="27" customFormat="false" ht="13.5" hidden="false" customHeight="true" outlineLevel="0" collapsed="false">
      <c r="A27" s="2"/>
      <c r="B27" s="3" t="s">
        <v>43</v>
      </c>
      <c r="C27" s="3" t="n">
        <v>2346</v>
      </c>
      <c r="D27" s="3" t="n">
        <v>5795</v>
      </c>
      <c r="E27" s="3" t="n">
        <v>467</v>
      </c>
      <c r="F27" s="3" t="n">
        <v>155</v>
      </c>
      <c r="G27" s="3" t="n">
        <v>11293</v>
      </c>
      <c r="H27" s="3" t="n">
        <v>730</v>
      </c>
      <c r="I27" s="3" t="n">
        <v>43</v>
      </c>
      <c r="J27" s="3" t="n">
        <v>20829</v>
      </c>
      <c r="K27" s="2"/>
    </row>
    <row r="28" customFormat="false" ht="13.5" hidden="false" customHeight="true" outlineLevel="0" collapsed="false">
      <c r="A28" s="2"/>
      <c r="B28" s="3" t="s">
        <v>44</v>
      </c>
      <c r="C28" s="3" t="n">
        <v>2284</v>
      </c>
      <c r="D28" s="3" t="n">
        <v>5935</v>
      </c>
      <c r="E28" s="3" t="n">
        <v>466</v>
      </c>
      <c r="F28" s="3" t="n">
        <v>125</v>
      </c>
      <c r="G28" s="3" t="n">
        <v>10838</v>
      </c>
      <c r="H28" s="3" t="n">
        <v>757</v>
      </c>
      <c r="I28" s="3" t="n">
        <v>35</v>
      </c>
      <c r="J28" s="3" t="n">
        <v>20440</v>
      </c>
      <c r="K28" s="2"/>
    </row>
    <row r="29" customFormat="false" ht="13.5" hidden="false" customHeight="true" outlineLevel="0" collapsed="false">
      <c r="A29" s="2"/>
      <c r="B29" s="3" t="s">
        <v>45</v>
      </c>
      <c r="C29" s="3" t="n">
        <v>3318</v>
      </c>
      <c r="D29" s="3" t="n">
        <v>6953</v>
      </c>
      <c r="E29" s="3" t="n">
        <v>386</v>
      </c>
      <c r="F29" s="3" t="n">
        <v>132</v>
      </c>
      <c r="G29" s="3" t="n">
        <v>14746</v>
      </c>
      <c r="H29" s="3" t="n">
        <v>845</v>
      </c>
      <c r="I29" s="3" t="n">
        <v>41</v>
      </c>
      <c r="J29" s="3" t="n">
        <v>26421</v>
      </c>
      <c r="K29" s="2"/>
    </row>
    <row r="30" customFormat="false" ht="13.5" hidden="false" customHeight="true" outlineLevel="0" collapsed="false">
      <c r="A30" s="2"/>
      <c r="B30" s="3" t="s">
        <v>46</v>
      </c>
      <c r="C30" s="3" t="n">
        <v>2631</v>
      </c>
      <c r="D30" s="3" t="n">
        <v>5760</v>
      </c>
      <c r="E30" s="3" t="n">
        <v>315</v>
      </c>
      <c r="F30" s="3" t="n">
        <v>109</v>
      </c>
      <c r="G30" s="3" t="n">
        <v>16092</v>
      </c>
      <c r="H30" s="3" t="n">
        <v>479</v>
      </c>
      <c r="I30" s="3" t="n">
        <v>33</v>
      </c>
      <c r="J30" s="3" t="n">
        <v>25419</v>
      </c>
      <c r="K30" s="2"/>
    </row>
    <row r="31" customFormat="false" ht="13.5" hidden="false" customHeight="true" outlineLevel="0" collapsed="false">
      <c r="A31" s="2"/>
      <c r="B31" s="3" t="s">
        <v>47</v>
      </c>
      <c r="C31" s="3" t="n">
        <v>2545</v>
      </c>
      <c r="D31" s="3" t="n">
        <v>7597</v>
      </c>
      <c r="E31" s="3" t="n">
        <v>332</v>
      </c>
      <c r="F31" s="3" t="n">
        <v>136</v>
      </c>
      <c r="G31" s="3" t="n">
        <v>12201</v>
      </c>
      <c r="H31" s="3" t="n">
        <v>549</v>
      </c>
      <c r="I31" s="3" t="n">
        <v>23</v>
      </c>
      <c r="J31" s="3" t="n">
        <v>23383</v>
      </c>
      <c r="K31" s="2"/>
    </row>
    <row r="32" customFormat="false" ht="13.5" hidden="false" customHeight="true" outlineLevel="0" collapsed="false">
      <c r="A32" s="2"/>
      <c r="B32" s="3" t="s">
        <v>48</v>
      </c>
      <c r="C32" s="3" t="n">
        <v>2020</v>
      </c>
      <c r="D32" s="3" t="n">
        <v>6063</v>
      </c>
      <c r="E32" s="3" t="n">
        <v>355</v>
      </c>
      <c r="F32" s="3" t="n">
        <v>78</v>
      </c>
      <c r="G32" s="3" t="n">
        <v>11190</v>
      </c>
      <c r="H32" s="3" t="n">
        <v>361</v>
      </c>
      <c r="I32" s="3" t="n">
        <v>35</v>
      </c>
      <c r="J32" s="3" t="n">
        <v>20102</v>
      </c>
      <c r="K32" s="2"/>
    </row>
    <row r="33" customFormat="false" ht="13.5" hidden="false" customHeight="true" outlineLevel="0" collapsed="false">
      <c r="A33" s="2"/>
      <c r="B33" s="3" t="s">
        <v>49</v>
      </c>
      <c r="C33" s="3" t="n">
        <v>2025</v>
      </c>
      <c r="D33" s="3" t="n">
        <v>5960</v>
      </c>
      <c r="E33" s="3" t="n">
        <v>319</v>
      </c>
      <c r="F33" s="3" t="n">
        <v>90</v>
      </c>
      <c r="G33" s="3" t="n">
        <v>8740</v>
      </c>
      <c r="H33" s="3" t="n">
        <v>448</v>
      </c>
      <c r="I33" s="3" t="n">
        <v>30</v>
      </c>
      <c r="J33" s="3" t="n">
        <v>17612</v>
      </c>
      <c r="K33" s="2"/>
    </row>
    <row r="34" customFormat="false" ht="13.5" hidden="false" customHeight="true" outlineLevel="0" collapsed="false">
      <c r="A34" s="2"/>
      <c r="B34" s="3" t="s">
        <v>50</v>
      </c>
      <c r="C34" s="3" t="n">
        <v>30559</v>
      </c>
      <c r="D34" s="3" t="n">
        <v>73672</v>
      </c>
      <c r="E34" s="3" t="n">
        <v>4626</v>
      </c>
      <c r="F34" s="3" t="n">
        <v>1580</v>
      </c>
      <c r="G34" s="3" t="n">
        <v>140704</v>
      </c>
      <c r="H34" s="3" t="n">
        <v>8111</v>
      </c>
      <c r="I34" s="3" t="n">
        <v>394</v>
      </c>
      <c r="J34" s="3" t="n">
        <v>259646</v>
      </c>
      <c r="K34" s="2"/>
    </row>
    <row r="35" customFormat="false" ht="13.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3.5" hidden="false" customHeight="true" outlineLevel="0" collapsed="false">
      <c r="A36" s="2"/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2"/>
    </row>
    <row r="37" customFormat="false" ht="13.5" hidden="false" customHeight="true" outlineLevel="0" collapsed="false">
      <c r="A37" s="2"/>
      <c r="B37" s="3" t="s">
        <v>30</v>
      </c>
      <c r="C37" s="3" t="s">
        <v>31</v>
      </c>
      <c r="D37" s="3" t="s">
        <v>32</v>
      </c>
      <c r="E37" s="3" t="s">
        <v>33</v>
      </c>
      <c r="F37" s="3" t="s">
        <v>34</v>
      </c>
      <c r="G37" s="3" t="s">
        <v>35</v>
      </c>
      <c r="H37" s="3" t="s">
        <v>36</v>
      </c>
      <c r="I37" s="3" t="s">
        <v>37</v>
      </c>
      <c r="J37" s="3" t="s">
        <v>9</v>
      </c>
      <c r="K37" s="2"/>
    </row>
    <row r="38" customFormat="false" ht="13.5" hidden="false" customHeight="true" outlineLevel="0" collapsed="false">
      <c r="A38" s="2"/>
      <c r="B38" s="3" t="s">
        <v>38</v>
      </c>
      <c r="C38" s="3" t="n">
        <v>1172</v>
      </c>
      <c r="D38" s="3" t="n">
        <v>1379</v>
      </c>
      <c r="E38" s="3" t="n">
        <v>2</v>
      </c>
      <c r="F38" s="3" t="n">
        <v>0</v>
      </c>
      <c r="G38" s="3" t="n">
        <v>4848</v>
      </c>
      <c r="H38" s="3" t="n">
        <v>174</v>
      </c>
      <c r="I38" s="3" t="n">
        <v>3</v>
      </c>
      <c r="J38" s="3" t="n">
        <v>7578</v>
      </c>
      <c r="K38" s="2"/>
    </row>
    <row r="39" customFormat="false" ht="13.5" hidden="false" customHeight="true" outlineLevel="0" collapsed="false">
      <c r="A39" s="2"/>
      <c r="B39" s="3" t="s">
        <v>39</v>
      </c>
      <c r="C39" s="3" t="n">
        <v>1179</v>
      </c>
      <c r="D39" s="3" t="n">
        <v>815</v>
      </c>
      <c r="E39" s="3" t="n">
        <v>2</v>
      </c>
      <c r="F39" s="3" t="n">
        <v>2</v>
      </c>
      <c r="G39" s="3" t="n">
        <v>4630</v>
      </c>
      <c r="H39" s="3" t="n">
        <v>114</v>
      </c>
      <c r="I39" s="3" t="n">
        <v>1</v>
      </c>
      <c r="J39" s="3" t="n">
        <v>6743</v>
      </c>
      <c r="K39" s="2"/>
    </row>
    <row r="40" customFormat="false" ht="13.5" hidden="false" customHeight="true" outlineLevel="0" collapsed="false">
      <c r="A40" s="2"/>
      <c r="B40" s="3" t="s">
        <v>40</v>
      </c>
      <c r="C40" s="3" t="n">
        <v>1353</v>
      </c>
      <c r="D40" s="3" t="n">
        <v>1390</v>
      </c>
      <c r="E40" s="3" t="n">
        <v>8</v>
      </c>
      <c r="F40" s="3" t="n">
        <v>2</v>
      </c>
      <c r="G40" s="3" t="n">
        <v>5248</v>
      </c>
      <c r="H40" s="3" t="n">
        <v>207</v>
      </c>
      <c r="I40" s="3" t="n">
        <v>0</v>
      </c>
      <c r="J40" s="3" t="n">
        <v>8208</v>
      </c>
      <c r="K40" s="2"/>
    </row>
    <row r="41" customFormat="false" ht="13.5" hidden="false" customHeight="true" outlineLevel="0" collapsed="false">
      <c r="A41" s="2"/>
      <c r="B41" s="3" t="s">
        <v>41</v>
      </c>
      <c r="C41" s="3" t="n">
        <v>1145</v>
      </c>
      <c r="D41" s="3" t="n">
        <v>1061</v>
      </c>
      <c r="E41" s="3" t="n">
        <v>0</v>
      </c>
      <c r="F41" s="3" t="n">
        <v>4</v>
      </c>
      <c r="G41" s="3" t="n">
        <v>4546</v>
      </c>
      <c r="H41" s="3" t="n">
        <v>152</v>
      </c>
      <c r="I41" s="3" t="n">
        <v>0</v>
      </c>
      <c r="J41" s="3" t="n">
        <v>6908</v>
      </c>
      <c r="K41" s="2"/>
    </row>
    <row r="42" customFormat="false" ht="13.5" hidden="false" customHeight="true" outlineLevel="0" collapsed="false">
      <c r="A42" s="2"/>
      <c r="B42" s="3" t="s">
        <v>42</v>
      </c>
      <c r="C42" s="3" t="n">
        <v>1135</v>
      </c>
      <c r="D42" s="3" t="n">
        <v>1129</v>
      </c>
      <c r="E42" s="3" t="n">
        <v>3</v>
      </c>
      <c r="F42" s="3" t="n">
        <v>0</v>
      </c>
      <c r="G42" s="3" t="n">
        <v>4840</v>
      </c>
      <c r="H42" s="3" t="n">
        <v>190</v>
      </c>
      <c r="I42" s="3" t="n">
        <v>1</v>
      </c>
      <c r="J42" s="3" t="n">
        <v>7298</v>
      </c>
      <c r="K42" s="2"/>
    </row>
    <row r="43" customFormat="false" ht="13.5" hidden="false" customHeight="true" outlineLevel="0" collapsed="false">
      <c r="A43" s="2"/>
      <c r="B43" s="3" t="s">
        <v>43</v>
      </c>
      <c r="C43" s="3" t="n">
        <v>1370</v>
      </c>
      <c r="D43" s="3" t="n">
        <v>1156</v>
      </c>
      <c r="E43" s="3" t="n">
        <v>5</v>
      </c>
      <c r="F43" s="3" t="n">
        <v>4</v>
      </c>
      <c r="G43" s="3" t="n">
        <v>4575</v>
      </c>
      <c r="H43" s="3" t="n">
        <v>143</v>
      </c>
      <c r="I43" s="3" t="n">
        <v>1</v>
      </c>
      <c r="J43" s="3" t="n">
        <v>7254</v>
      </c>
      <c r="K43" s="2"/>
    </row>
    <row r="44" customFormat="false" ht="13.5" hidden="false" customHeight="true" outlineLevel="0" collapsed="false">
      <c r="A44" s="2"/>
      <c r="B44" s="3" t="s">
        <v>44</v>
      </c>
      <c r="C44" s="3" t="n">
        <v>1316</v>
      </c>
      <c r="D44" s="3" t="n">
        <v>1192</v>
      </c>
      <c r="E44" s="3" t="n">
        <v>2</v>
      </c>
      <c r="F44" s="3" t="n">
        <v>1</v>
      </c>
      <c r="G44" s="3" t="n">
        <v>4711</v>
      </c>
      <c r="H44" s="3" t="n">
        <v>161</v>
      </c>
      <c r="I44" s="3" t="n">
        <v>2</v>
      </c>
      <c r="J44" s="3" t="n">
        <v>7385</v>
      </c>
      <c r="K44" s="2"/>
    </row>
    <row r="45" customFormat="false" ht="13.5" hidden="false" customHeight="true" outlineLevel="0" collapsed="false">
      <c r="A45" s="2"/>
      <c r="B45" s="3" t="s">
        <v>45</v>
      </c>
      <c r="C45" s="3" t="n">
        <v>1620</v>
      </c>
      <c r="D45" s="3" t="n">
        <v>1328</v>
      </c>
      <c r="E45" s="3" t="n">
        <v>2</v>
      </c>
      <c r="F45" s="3" t="n">
        <v>1</v>
      </c>
      <c r="G45" s="3" t="n">
        <v>7080</v>
      </c>
      <c r="H45" s="3" t="n">
        <v>161</v>
      </c>
      <c r="I45" s="3" t="n">
        <v>4</v>
      </c>
      <c r="J45" s="3" t="n">
        <v>10196</v>
      </c>
      <c r="K45" s="2"/>
    </row>
    <row r="46" customFormat="false" ht="13.5" hidden="false" customHeight="true" outlineLevel="0" collapsed="false">
      <c r="A46" s="2"/>
      <c r="B46" s="3" t="s">
        <v>46</v>
      </c>
      <c r="C46" s="3" t="n">
        <v>1326</v>
      </c>
      <c r="D46" s="3" t="n">
        <v>1200</v>
      </c>
      <c r="E46" s="3" t="n">
        <v>3</v>
      </c>
      <c r="F46" s="3" t="n">
        <v>3</v>
      </c>
      <c r="G46" s="3" t="n">
        <v>6594</v>
      </c>
      <c r="H46" s="3" t="n">
        <v>144</v>
      </c>
      <c r="I46" s="3" t="n">
        <v>2</v>
      </c>
      <c r="J46" s="3" t="n">
        <v>9272</v>
      </c>
      <c r="K46" s="2"/>
    </row>
    <row r="47" customFormat="false" ht="13.5" hidden="false" customHeight="true" outlineLevel="0" collapsed="false">
      <c r="A47" s="2"/>
      <c r="B47" s="3" t="s">
        <v>47</v>
      </c>
      <c r="C47" s="3" t="n">
        <v>1280</v>
      </c>
      <c r="D47" s="3" t="n">
        <v>1247</v>
      </c>
      <c r="E47" s="3" t="n">
        <v>1</v>
      </c>
      <c r="F47" s="3" t="n">
        <v>4</v>
      </c>
      <c r="G47" s="3" t="n">
        <v>5232</v>
      </c>
      <c r="H47" s="3" t="n">
        <v>155</v>
      </c>
      <c r="I47" s="3" t="n">
        <v>2</v>
      </c>
      <c r="J47" s="3" t="n">
        <v>7921</v>
      </c>
      <c r="K47" s="2"/>
    </row>
    <row r="48" customFormat="false" ht="13.5" hidden="false" customHeight="true" outlineLevel="0" collapsed="false">
      <c r="A48" s="2"/>
      <c r="B48" s="3" t="s">
        <v>48</v>
      </c>
      <c r="C48" s="3" t="n">
        <v>1109</v>
      </c>
      <c r="D48" s="3" t="n">
        <v>982</v>
      </c>
      <c r="E48" s="3" t="n">
        <v>5</v>
      </c>
      <c r="F48" s="3" t="n">
        <v>1</v>
      </c>
      <c r="G48" s="3" t="n">
        <v>5152</v>
      </c>
      <c r="H48" s="3" t="n">
        <v>114</v>
      </c>
      <c r="I48" s="3" t="n">
        <v>1</v>
      </c>
      <c r="J48" s="3" t="n">
        <v>7364</v>
      </c>
      <c r="K48" s="2"/>
    </row>
    <row r="49" customFormat="false" ht="13.5" hidden="false" customHeight="true" outlineLevel="0" collapsed="false">
      <c r="A49" s="2"/>
      <c r="B49" s="3" t="s">
        <v>49</v>
      </c>
      <c r="C49" s="3" t="n">
        <v>1287</v>
      </c>
      <c r="D49" s="3" t="n">
        <v>1437</v>
      </c>
      <c r="E49" s="3" t="n">
        <v>3</v>
      </c>
      <c r="F49" s="3" t="n">
        <v>1</v>
      </c>
      <c r="G49" s="3" t="n">
        <v>5009</v>
      </c>
      <c r="H49" s="3" t="n">
        <v>207</v>
      </c>
      <c r="I49" s="3" t="n">
        <v>1</v>
      </c>
      <c r="J49" s="3" t="n">
        <v>7945</v>
      </c>
      <c r="K49" s="2"/>
    </row>
    <row r="50" customFormat="false" ht="13.5" hidden="false" customHeight="true" outlineLevel="0" collapsed="false">
      <c r="A50" s="2"/>
      <c r="B50" s="3" t="s">
        <v>50</v>
      </c>
      <c r="C50" s="3" t="n">
        <v>15292</v>
      </c>
      <c r="D50" s="3" t="n">
        <v>14316</v>
      </c>
      <c r="E50" s="3" t="n">
        <v>36</v>
      </c>
      <c r="F50" s="3" t="n">
        <v>23</v>
      </c>
      <c r="G50" s="3" t="n">
        <v>62465</v>
      </c>
      <c r="H50" s="3" t="n">
        <v>1922</v>
      </c>
      <c r="I50" s="3" t="n">
        <v>18</v>
      </c>
      <c r="J50" s="3" t="n">
        <v>94072</v>
      </c>
      <c r="K50" s="2"/>
    </row>
    <row r="51" customFormat="false" ht="13.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13.5" hidden="false" customHeight="true" outlineLevel="0" collapsed="false">
      <c r="A52" s="2"/>
      <c r="B52" s="3" t="s">
        <v>29</v>
      </c>
      <c r="C52" s="3"/>
      <c r="D52" s="2"/>
      <c r="E52" s="11" t="s">
        <v>55</v>
      </c>
      <c r="F52" s="11"/>
      <c r="G52" s="2"/>
      <c r="H52" s="2"/>
      <c r="I52" s="2"/>
      <c r="J52" s="2"/>
      <c r="K52" s="2"/>
    </row>
    <row r="53" customFormat="false" ht="13.5" hidden="false" customHeight="true" outlineLevel="0" collapsed="false">
      <c r="A53" s="2"/>
      <c r="B53" s="3" t="s">
        <v>30</v>
      </c>
      <c r="C53" s="3" t="s">
        <v>9</v>
      </c>
      <c r="D53" s="2"/>
      <c r="E53" s="3" t="s">
        <v>30</v>
      </c>
      <c r="F53" s="3" t="s">
        <v>9</v>
      </c>
      <c r="G53" s="2"/>
      <c r="H53" s="2"/>
      <c r="I53" s="2"/>
      <c r="J53" s="1"/>
      <c r="K53" s="2"/>
    </row>
    <row r="54" customFormat="false" ht="13.5" hidden="false" customHeight="true" outlineLevel="0" collapsed="false">
      <c r="A54" s="2"/>
      <c r="B54" s="3" t="s">
        <v>38</v>
      </c>
      <c r="C54" s="3" t="n">
        <v>5</v>
      </c>
      <c r="D54" s="2"/>
      <c r="E54" s="3" t="s">
        <v>38</v>
      </c>
      <c r="F54" s="4" t="n">
        <v>0</v>
      </c>
      <c r="G54" s="2"/>
      <c r="H54" s="2"/>
      <c r="I54" s="2"/>
      <c r="J54" s="1"/>
      <c r="K54" s="2"/>
    </row>
    <row r="55" customFormat="false" ht="13.5" hidden="false" customHeight="true" outlineLevel="0" collapsed="false">
      <c r="A55" s="2"/>
      <c r="B55" s="3" t="s">
        <v>39</v>
      </c>
      <c r="C55" s="3" t="n">
        <v>4</v>
      </c>
      <c r="D55" s="2"/>
      <c r="E55" s="3" t="s">
        <v>39</v>
      </c>
      <c r="F55" s="4" t="n">
        <v>2</v>
      </c>
      <c r="G55" s="2"/>
      <c r="H55" s="2"/>
      <c r="I55" s="2"/>
      <c r="J55" s="1"/>
      <c r="K55" s="2"/>
    </row>
    <row r="56" customFormat="false" ht="13.5" hidden="false" customHeight="true" outlineLevel="0" collapsed="false">
      <c r="A56" s="2"/>
      <c r="B56" s="3" t="s">
        <v>40</v>
      </c>
      <c r="C56" s="3" t="n">
        <v>2</v>
      </c>
      <c r="D56" s="2"/>
      <c r="E56" s="3" t="s">
        <v>40</v>
      </c>
      <c r="F56" s="4" t="n">
        <v>4</v>
      </c>
      <c r="G56" s="2"/>
      <c r="H56" s="2"/>
      <c r="I56" s="2"/>
      <c r="J56" s="1"/>
      <c r="K56" s="2"/>
    </row>
    <row r="57" customFormat="false" ht="13.5" hidden="false" customHeight="true" outlineLevel="0" collapsed="false">
      <c r="A57" s="2"/>
      <c r="B57" s="3" t="s">
        <v>41</v>
      </c>
      <c r="C57" s="3" t="n">
        <v>3</v>
      </c>
      <c r="D57" s="2"/>
      <c r="E57" s="3" t="s">
        <v>41</v>
      </c>
      <c r="F57" s="4" t="n">
        <v>0</v>
      </c>
      <c r="G57" s="2"/>
      <c r="H57" s="2"/>
      <c r="I57" s="2"/>
      <c r="J57" s="1"/>
      <c r="K57" s="2"/>
    </row>
    <row r="58" customFormat="false" ht="13.5" hidden="false" customHeight="true" outlineLevel="0" collapsed="false">
      <c r="A58" s="2"/>
      <c r="B58" s="3" t="s">
        <v>42</v>
      </c>
      <c r="C58" s="3" t="n">
        <v>1</v>
      </c>
      <c r="D58" s="2"/>
      <c r="E58" s="3" t="s">
        <v>42</v>
      </c>
      <c r="F58" s="4" t="n">
        <v>0</v>
      </c>
      <c r="G58" s="2"/>
      <c r="H58" s="2"/>
      <c r="I58" s="2"/>
      <c r="J58" s="1"/>
      <c r="K58" s="2"/>
    </row>
    <row r="59" customFormat="false" ht="13.5" hidden="false" customHeight="true" outlineLevel="0" collapsed="false">
      <c r="A59" s="2"/>
      <c r="B59" s="3" t="s">
        <v>43</v>
      </c>
      <c r="C59" s="3" t="n">
        <v>1</v>
      </c>
      <c r="D59" s="2"/>
      <c r="E59" s="3" t="s">
        <v>43</v>
      </c>
      <c r="F59" s="4" t="n">
        <v>2</v>
      </c>
      <c r="G59" s="2"/>
      <c r="H59" s="2"/>
      <c r="I59" s="2"/>
      <c r="J59" s="1"/>
      <c r="K59" s="2"/>
    </row>
    <row r="60" customFormat="false" ht="13.5" hidden="false" customHeight="true" outlineLevel="0" collapsed="false">
      <c r="A60" s="2"/>
      <c r="B60" s="3" t="s">
        <v>44</v>
      </c>
      <c r="C60" s="3" t="n">
        <v>8</v>
      </c>
      <c r="D60" s="2"/>
      <c r="E60" s="3" t="s">
        <v>44</v>
      </c>
      <c r="F60" s="4" t="n">
        <v>5</v>
      </c>
      <c r="G60" s="2"/>
      <c r="H60" s="2"/>
      <c r="I60" s="2"/>
      <c r="J60" s="1"/>
      <c r="K60" s="2"/>
    </row>
    <row r="61" customFormat="false" ht="13.5" hidden="false" customHeight="true" outlineLevel="0" collapsed="false">
      <c r="A61" s="2"/>
      <c r="B61" s="3" t="s">
        <v>45</v>
      </c>
      <c r="C61" s="3" t="n">
        <v>3</v>
      </c>
      <c r="D61" s="2"/>
      <c r="E61" s="3" t="s">
        <v>45</v>
      </c>
      <c r="F61" s="4" t="n">
        <v>7</v>
      </c>
      <c r="G61" s="2"/>
      <c r="H61" s="2"/>
      <c r="I61" s="2"/>
      <c r="J61" s="1"/>
      <c r="K61" s="2"/>
    </row>
    <row r="62" customFormat="false" ht="13.5" hidden="false" customHeight="true" outlineLevel="0" collapsed="false">
      <c r="A62" s="2"/>
      <c r="B62" s="3" t="s">
        <v>46</v>
      </c>
      <c r="C62" s="3" t="n">
        <v>10</v>
      </c>
      <c r="D62" s="2"/>
      <c r="E62" s="3" t="s">
        <v>46</v>
      </c>
      <c r="F62" s="4" t="n">
        <v>8</v>
      </c>
      <c r="G62" s="2"/>
      <c r="H62" s="2"/>
      <c r="I62" s="2"/>
      <c r="J62" s="1"/>
      <c r="K62" s="2"/>
    </row>
    <row r="63" customFormat="false" ht="13.5" hidden="false" customHeight="true" outlineLevel="0" collapsed="false">
      <c r="A63" s="2"/>
      <c r="B63" s="3" t="s">
        <v>47</v>
      </c>
      <c r="C63" s="3" t="n">
        <v>1</v>
      </c>
      <c r="D63" s="2"/>
      <c r="E63" s="3" t="s">
        <v>47</v>
      </c>
      <c r="F63" s="4" t="n">
        <v>11</v>
      </c>
      <c r="G63" s="2"/>
      <c r="H63" s="2"/>
      <c r="I63" s="2"/>
      <c r="J63" s="1"/>
      <c r="K63" s="2"/>
    </row>
    <row r="64" customFormat="false" ht="13.5" hidden="false" customHeight="true" outlineLevel="0" collapsed="false">
      <c r="A64" s="2"/>
      <c r="B64" s="3" t="s">
        <v>48</v>
      </c>
      <c r="C64" s="3" t="n">
        <v>6</v>
      </c>
      <c r="D64" s="2"/>
      <c r="E64" s="3" t="s">
        <v>48</v>
      </c>
      <c r="F64" s="4" t="n">
        <v>5</v>
      </c>
      <c r="G64" s="2"/>
      <c r="H64" s="2"/>
      <c r="I64" s="2"/>
      <c r="J64" s="1"/>
      <c r="K64" s="2"/>
    </row>
    <row r="65" customFormat="false" ht="13.5" hidden="false" customHeight="true" outlineLevel="0" collapsed="false">
      <c r="A65" s="2"/>
      <c r="B65" s="3" t="s">
        <v>49</v>
      </c>
      <c r="C65" s="3" t="n">
        <v>2</v>
      </c>
      <c r="D65" s="2"/>
      <c r="E65" s="3" t="s">
        <v>49</v>
      </c>
      <c r="F65" s="4" t="n">
        <v>8</v>
      </c>
      <c r="G65" s="2"/>
      <c r="H65" s="2"/>
      <c r="I65" s="2"/>
      <c r="J65" s="1"/>
      <c r="K65" s="2"/>
    </row>
    <row r="66" customFormat="false" ht="13.5" hidden="false" customHeight="true" outlineLevel="0" collapsed="false">
      <c r="A66" s="2"/>
      <c r="B66" s="3" t="s">
        <v>50</v>
      </c>
      <c r="C66" s="4" t="n">
        <f aca="false">SUM(C54:C65)</f>
        <v>46</v>
      </c>
      <c r="D66" s="2"/>
      <c r="E66" s="3" t="s">
        <v>50</v>
      </c>
      <c r="F66" s="4" t="n">
        <f aca="false">SUM(F54:F65)</f>
        <v>52</v>
      </c>
      <c r="G66" s="2"/>
      <c r="H66" s="2"/>
      <c r="I66" s="2"/>
      <c r="J66" s="1"/>
      <c r="K66" s="2"/>
    </row>
    <row r="67" customFormat="false" ht="13.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customFormat="false" ht="13.5" hidden="false" customHeight="true" outlineLevel="0" collapsed="false">
      <c r="A68" s="2"/>
      <c r="B68" s="3" t="s">
        <v>26</v>
      </c>
      <c r="C68" s="3"/>
      <c r="D68" s="3"/>
      <c r="E68" s="3"/>
      <c r="F68" s="3"/>
      <c r="G68" s="3"/>
      <c r="H68" s="3"/>
      <c r="I68" s="3"/>
      <c r="J68" s="2"/>
      <c r="K68" s="2"/>
    </row>
    <row r="69" customFormat="false" ht="13.5" hidden="false" customHeight="true" outlineLevel="0" collapsed="false">
      <c r="A69" s="2"/>
      <c r="B69" s="3" t="s">
        <v>30</v>
      </c>
      <c r="C69" s="3" t="s">
        <v>31</v>
      </c>
      <c r="D69" s="3" t="s">
        <v>32</v>
      </c>
      <c r="E69" s="3" t="s">
        <v>33</v>
      </c>
      <c r="F69" s="3" t="s">
        <v>34</v>
      </c>
      <c r="G69" s="3" t="s">
        <v>36</v>
      </c>
      <c r="H69" s="3" t="s">
        <v>37</v>
      </c>
      <c r="I69" s="3" t="s">
        <v>9</v>
      </c>
      <c r="J69" s="2"/>
      <c r="K69" s="2"/>
    </row>
    <row r="70" customFormat="false" ht="13.5" hidden="false" customHeight="true" outlineLevel="0" collapsed="false">
      <c r="A70" s="2"/>
      <c r="B70" s="3" t="s">
        <v>38</v>
      </c>
      <c r="C70" s="3" t="n">
        <v>75</v>
      </c>
      <c r="D70" s="3" t="n">
        <v>373</v>
      </c>
      <c r="E70" s="3" t="n">
        <v>39</v>
      </c>
      <c r="F70" s="3" t="n">
        <v>13</v>
      </c>
      <c r="G70" s="3" t="n">
        <v>72</v>
      </c>
      <c r="H70" s="3" t="n">
        <v>0</v>
      </c>
      <c r="I70" s="3" t="n">
        <v>572</v>
      </c>
      <c r="J70" s="2"/>
      <c r="K70" s="2"/>
    </row>
    <row r="71" customFormat="false" ht="13.5" hidden="false" customHeight="true" outlineLevel="0" collapsed="false">
      <c r="A71" s="2"/>
      <c r="B71" s="3" t="s">
        <v>39</v>
      </c>
      <c r="C71" s="3" t="n">
        <v>71</v>
      </c>
      <c r="D71" s="3" t="n">
        <v>271</v>
      </c>
      <c r="E71" s="3" t="n">
        <v>26</v>
      </c>
      <c r="F71" s="3" t="n">
        <v>8</v>
      </c>
      <c r="G71" s="3" t="n">
        <v>55</v>
      </c>
      <c r="H71" s="3" t="n">
        <v>0</v>
      </c>
      <c r="I71" s="3" t="n">
        <v>431</v>
      </c>
      <c r="J71" s="2"/>
      <c r="K71" s="2"/>
    </row>
    <row r="72" customFormat="false" ht="13.5" hidden="false" customHeight="true" outlineLevel="0" collapsed="false">
      <c r="A72" s="2"/>
      <c r="B72" s="3" t="s">
        <v>40</v>
      </c>
      <c r="C72" s="3" t="n">
        <v>100</v>
      </c>
      <c r="D72" s="3" t="n">
        <v>438</v>
      </c>
      <c r="E72" s="3" t="n">
        <v>30</v>
      </c>
      <c r="F72" s="3" t="n">
        <v>49</v>
      </c>
      <c r="G72" s="3" t="n">
        <v>67</v>
      </c>
      <c r="H72" s="3" t="n">
        <v>0</v>
      </c>
      <c r="I72" s="3" t="n">
        <v>684</v>
      </c>
      <c r="J72" s="2"/>
      <c r="K72" s="2"/>
    </row>
    <row r="73" customFormat="false" ht="13.5" hidden="false" customHeight="true" outlineLevel="0" collapsed="false">
      <c r="A73" s="2"/>
      <c r="B73" s="3" t="s">
        <v>41</v>
      </c>
      <c r="C73" s="3" t="n">
        <v>66</v>
      </c>
      <c r="D73" s="3" t="n">
        <v>324</v>
      </c>
      <c r="E73" s="3" t="n">
        <v>40</v>
      </c>
      <c r="F73" s="3" t="n">
        <v>22</v>
      </c>
      <c r="G73" s="3" t="n">
        <v>56</v>
      </c>
      <c r="H73" s="3" t="n">
        <v>0</v>
      </c>
      <c r="I73" s="3" t="n">
        <v>508</v>
      </c>
      <c r="J73" s="2"/>
      <c r="K73" s="2"/>
    </row>
    <row r="74" customFormat="false" ht="13.5" hidden="false" customHeight="true" outlineLevel="0" collapsed="false">
      <c r="A74" s="2"/>
      <c r="B74" s="3" t="s">
        <v>42</v>
      </c>
      <c r="C74" s="3" t="n">
        <v>99</v>
      </c>
      <c r="D74" s="3" t="n">
        <v>430</v>
      </c>
      <c r="E74" s="3" t="n">
        <v>32</v>
      </c>
      <c r="F74" s="3" t="n">
        <v>15</v>
      </c>
      <c r="G74" s="3" t="n">
        <v>68</v>
      </c>
      <c r="H74" s="3" t="n">
        <v>0</v>
      </c>
      <c r="I74" s="3" t="n">
        <v>644</v>
      </c>
      <c r="J74" s="2"/>
      <c r="K74" s="2"/>
    </row>
    <row r="75" customFormat="false" ht="13.5" hidden="false" customHeight="true" outlineLevel="0" collapsed="false">
      <c r="A75" s="2"/>
      <c r="B75" s="3" t="s">
        <v>43</v>
      </c>
      <c r="C75" s="3" t="n">
        <v>80</v>
      </c>
      <c r="D75" s="3" t="n">
        <v>334</v>
      </c>
      <c r="E75" s="3" t="n">
        <v>28</v>
      </c>
      <c r="F75" s="3" t="n">
        <v>30</v>
      </c>
      <c r="G75" s="3" t="n">
        <v>57</v>
      </c>
      <c r="H75" s="3" t="n">
        <v>1</v>
      </c>
      <c r="I75" s="3" t="n">
        <v>530</v>
      </c>
      <c r="J75" s="2"/>
      <c r="K75" s="2"/>
    </row>
    <row r="76" customFormat="false" ht="13.5" hidden="false" customHeight="true" outlineLevel="0" collapsed="false">
      <c r="A76" s="2"/>
      <c r="B76" s="3" t="s">
        <v>44</v>
      </c>
      <c r="C76" s="3" t="n">
        <v>83</v>
      </c>
      <c r="D76" s="3" t="n">
        <v>334</v>
      </c>
      <c r="E76" s="3" t="n">
        <v>79</v>
      </c>
      <c r="F76" s="3" t="n">
        <v>27</v>
      </c>
      <c r="G76" s="3" t="n">
        <v>54</v>
      </c>
      <c r="H76" s="3" t="n">
        <v>15</v>
      </c>
      <c r="I76" s="3" t="n">
        <v>592</v>
      </c>
      <c r="J76" s="2"/>
      <c r="K76" s="2"/>
    </row>
    <row r="77" customFormat="false" ht="13.5" hidden="false" customHeight="true" outlineLevel="0" collapsed="false">
      <c r="A77" s="2"/>
      <c r="B77" s="3" t="s">
        <v>45</v>
      </c>
      <c r="C77" s="3" t="n">
        <v>116</v>
      </c>
      <c r="D77" s="3" t="n">
        <v>442</v>
      </c>
      <c r="E77" s="3" t="n">
        <v>49</v>
      </c>
      <c r="F77" s="3" t="n">
        <v>21</v>
      </c>
      <c r="G77" s="3" t="n">
        <v>81</v>
      </c>
      <c r="H77" s="3" t="n">
        <v>0</v>
      </c>
      <c r="I77" s="3" t="n">
        <v>709</v>
      </c>
      <c r="J77" s="2"/>
      <c r="K77" s="2"/>
    </row>
    <row r="78" customFormat="false" ht="13.5" hidden="false" customHeight="true" outlineLevel="0" collapsed="false">
      <c r="A78" s="2"/>
      <c r="B78" s="3" t="s">
        <v>46</v>
      </c>
      <c r="C78" s="3" t="n">
        <v>90</v>
      </c>
      <c r="D78" s="3" t="n">
        <v>359</v>
      </c>
      <c r="E78" s="3" t="n">
        <v>33</v>
      </c>
      <c r="F78" s="3" t="n">
        <v>11</v>
      </c>
      <c r="G78" s="3" t="n">
        <v>35</v>
      </c>
      <c r="H78" s="3" t="n">
        <v>0</v>
      </c>
      <c r="I78" s="3" t="n">
        <v>528</v>
      </c>
      <c r="J78" s="2"/>
      <c r="K78" s="2"/>
    </row>
    <row r="79" customFormat="false" ht="13.5" hidden="false" customHeight="true" outlineLevel="0" collapsed="false">
      <c r="A79" s="2"/>
      <c r="B79" s="3" t="s">
        <v>47</v>
      </c>
      <c r="C79" s="3" t="n">
        <v>77</v>
      </c>
      <c r="D79" s="3" t="n">
        <v>482</v>
      </c>
      <c r="E79" s="3" t="n">
        <v>43</v>
      </c>
      <c r="F79" s="3" t="n">
        <v>24</v>
      </c>
      <c r="G79" s="3" t="n">
        <v>37</v>
      </c>
      <c r="H79" s="3" t="n">
        <v>0</v>
      </c>
      <c r="I79" s="3" t="n">
        <v>663</v>
      </c>
      <c r="J79" s="2"/>
      <c r="K79" s="2"/>
    </row>
    <row r="80" customFormat="false" ht="13.5" hidden="false" customHeight="true" outlineLevel="0" collapsed="false">
      <c r="A80" s="2"/>
      <c r="B80" s="3" t="s">
        <v>48</v>
      </c>
      <c r="C80" s="3" t="n">
        <v>77</v>
      </c>
      <c r="D80" s="3" t="n">
        <v>374</v>
      </c>
      <c r="E80" s="3" t="n">
        <v>38</v>
      </c>
      <c r="F80" s="3" t="n">
        <v>19</v>
      </c>
      <c r="G80" s="3" t="n">
        <v>31</v>
      </c>
      <c r="H80" s="3" t="n">
        <v>0</v>
      </c>
      <c r="I80" s="3" t="n">
        <v>539</v>
      </c>
      <c r="J80" s="2"/>
      <c r="K80" s="2"/>
    </row>
    <row r="81" customFormat="false" ht="13.5" hidden="false" customHeight="true" outlineLevel="0" collapsed="false">
      <c r="A81" s="2"/>
      <c r="B81" s="3" t="s">
        <v>49</v>
      </c>
      <c r="C81" s="3" t="n">
        <v>66</v>
      </c>
      <c r="D81" s="3" t="n">
        <v>301</v>
      </c>
      <c r="E81" s="3" t="n">
        <v>24</v>
      </c>
      <c r="F81" s="3" t="n">
        <v>14</v>
      </c>
      <c r="G81" s="3" t="n">
        <v>43</v>
      </c>
      <c r="H81" s="3" t="n">
        <v>0</v>
      </c>
      <c r="I81" s="3" t="n">
        <v>448</v>
      </c>
      <c r="J81" s="2"/>
      <c r="K81" s="2"/>
    </row>
    <row r="82" customFormat="false" ht="13.5" hidden="false" customHeight="true" outlineLevel="0" collapsed="false">
      <c r="A82" s="2"/>
      <c r="B82" s="3" t="s">
        <v>50</v>
      </c>
      <c r="C82" s="3" t="n">
        <v>1000</v>
      </c>
      <c r="D82" s="3" t="n">
        <v>4462</v>
      </c>
      <c r="E82" s="3" t="n">
        <v>461</v>
      </c>
      <c r="F82" s="3" t="n">
        <v>253</v>
      </c>
      <c r="G82" s="3" t="n">
        <v>656</v>
      </c>
      <c r="H82" s="3" t="n">
        <v>16</v>
      </c>
      <c r="I82" s="3" t="n">
        <v>6848</v>
      </c>
      <c r="J82" s="2"/>
      <c r="K82" s="2"/>
    </row>
    <row r="83" customFormat="false" ht="13.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customFormat="false" ht="13.5" hidden="false" customHeight="true" outlineLevel="0" collapsed="false">
      <c r="A84" s="2"/>
      <c r="B84" s="3" t="s">
        <v>27</v>
      </c>
      <c r="C84" s="3"/>
      <c r="D84" s="3"/>
      <c r="E84" s="3"/>
      <c r="F84" s="3"/>
      <c r="G84" s="3"/>
      <c r="H84" s="3"/>
      <c r="I84" s="3"/>
      <c r="J84" s="2"/>
      <c r="K84" s="2"/>
    </row>
    <row r="85" customFormat="false" ht="13.5" hidden="false" customHeight="true" outlineLevel="0" collapsed="false">
      <c r="A85" s="2"/>
      <c r="B85" s="3" t="s">
        <v>30</v>
      </c>
      <c r="C85" s="3" t="s">
        <v>31</v>
      </c>
      <c r="D85" s="3" t="s">
        <v>32</v>
      </c>
      <c r="E85" s="3" t="s">
        <v>33</v>
      </c>
      <c r="F85" s="3" t="s">
        <v>34</v>
      </c>
      <c r="G85" s="3" t="s">
        <v>36</v>
      </c>
      <c r="H85" s="3" t="s">
        <v>37</v>
      </c>
      <c r="I85" s="3" t="s">
        <v>9</v>
      </c>
      <c r="J85" s="2"/>
      <c r="K85" s="2"/>
    </row>
    <row r="86" customFormat="false" ht="13.5" hidden="false" customHeight="true" outlineLevel="0" collapsed="false">
      <c r="A86" s="2"/>
      <c r="B86" s="3" t="s">
        <v>38</v>
      </c>
      <c r="C86" s="3" t="n">
        <v>31</v>
      </c>
      <c r="D86" s="3" t="n">
        <v>198</v>
      </c>
      <c r="E86" s="3" t="n">
        <v>16</v>
      </c>
      <c r="F86" s="3" t="n">
        <v>46</v>
      </c>
      <c r="G86" s="3" t="n">
        <v>33</v>
      </c>
      <c r="H86" s="3" t="n">
        <v>4</v>
      </c>
      <c r="I86" s="3" t="n">
        <v>328</v>
      </c>
      <c r="J86" s="2"/>
      <c r="K86" s="2"/>
    </row>
    <row r="87" customFormat="false" ht="13.5" hidden="false" customHeight="true" outlineLevel="0" collapsed="false">
      <c r="A87" s="2"/>
      <c r="B87" s="3" t="s">
        <v>39</v>
      </c>
      <c r="C87" s="3" t="n">
        <v>19</v>
      </c>
      <c r="D87" s="3" t="n">
        <v>183</v>
      </c>
      <c r="E87" s="3" t="n">
        <v>28</v>
      </c>
      <c r="F87" s="3" t="n">
        <v>17</v>
      </c>
      <c r="G87" s="3" t="n">
        <v>21</v>
      </c>
      <c r="H87" s="3" t="n">
        <v>0</v>
      </c>
      <c r="I87" s="3" t="n">
        <v>268</v>
      </c>
      <c r="J87" s="2"/>
      <c r="K87" s="2"/>
    </row>
    <row r="88" customFormat="false" ht="13.5" hidden="false" customHeight="true" outlineLevel="0" collapsed="false">
      <c r="A88" s="2"/>
      <c r="B88" s="3" t="s">
        <v>40</v>
      </c>
      <c r="C88" s="3" t="n">
        <v>31</v>
      </c>
      <c r="D88" s="3" t="n">
        <v>294</v>
      </c>
      <c r="E88" s="3" t="n">
        <v>33</v>
      </c>
      <c r="F88" s="3" t="n">
        <v>36</v>
      </c>
      <c r="G88" s="3" t="n">
        <v>57</v>
      </c>
      <c r="H88" s="3" t="n">
        <v>1</v>
      </c>
      <c r="I88" s="3" t="n">
        <v>452</v>
      </c>
      <c r="J88" s="2"/>
      <c r="K88" s="2"/>
    </row>
    <row r="89" customFormat="false" ht="13.5" hidden="false" customHeight="true" outlineLevel="0" collapsed="false">
      <c r="A89" s="2"/>
      <c r="B89" s="3" t="s">
        <v>41</v>
      </c>
      <c r="C89" s="3" t="n">
        <v>30</v>
      </c>
      <c r="D89" s="3" t="n">
        <v>235</v>
      </c>
      <c r="E89" s="3" t="n">
        <v>22</v>
      </c>
      <c r="F89" s="3" t="n">
        <v>12</v>
      </c>
      <c r="G89" s="3" t="n">
        <v>44</v>
      </c>
      <c r="H89" s="3" t="n">
        <v>0</v>
      </c>
      <c r="I89" s="3" t="n">
        <v>343</v>
      </c>
      <c r="J89" s="2"/>
      <c r="K89" s="2"/>
    </row>
    <row r="90" customFormat="false" ht="13.5" hidden="false" customHeight="true" outlineLevel="0" collapsed="false">
      <c r="A90" s="2"/>
      <c r="B90" s="3" t="s">
        <v>42</v>
      </c>
      <c r="C90" s="3" t="n">
        <v>28</v>
      </c>
      <c r="D90" s="3" t="n">
        <v>263</v>
      </c>
      <c r="E90" s="3" t="n">
        <v>25</v>
      </c>
      <c r="F90" s="3" t="n">
        <v>5</v>
      </c>
      <c r="G90" s="3" t="n">
        <v>41</v>
      </c>
      <c r="H90" s="3" t="n">
        <v>0</v>
      </c>
      <c r="I90" s="3" t="n">
        <v>362</v>
      </c>
      <c r="J90" s="2"/>
      <c r="K90" s="2"/>
    </row>
    <row r="91" customFormat="false" ht="13.5" hidden="false" customHeight="true" outlineLevel="0" collapsed="false">
      <c r="A91" s="2"/>
      <c r="B91" s="3" t="s">
        <v>43</v>
      </c>
      <c r="C91" s="3" t="n">
        <v>35</v>
      </c>
      <c r="D91" s="3" t="n">
        <v>174</v>
      </c>
      <c r="E91" s="3" t="n">
        <v>42</v>
      </c>
      <c r="F91" s="3" t="n">
        <v>21</v>
      </c>
      <c r="G91" s="3" t="n">
        <v>39</v>
      </c>
      <c r="H91" s="3" t="n">
        <v>0</v>
      </c>
      <c r="I91" s="3" t="n">
        <v>311</v>
      </c>
      <c r="J91" s="2"/>
      <c r="K91" s="2"/>
    </row>
    <row r="92" customFormat="false" ht="13.5" hidden="false" customHeight="true" outlineLevel="0" collapsed="false">
      <c r="A92" s="2"/>
      <c r="B92" s="3" t="s">
        <v>44</v>
      </c>
      <c r="C92" s="3" t="n">
        <v>25</v>
      </c>
      <c r="D92" s="3" t="n">
        <v>200</v>
      </c>
      <c r="E92" s="3" t="n">
        <v>62</v>
      </c>
      <c r="F92" s="3" t="n">
        <v>15</v>
      </c>
      <c r="G92" s="3" t="n">
        <v>30</v>
      </c>
      <c r="H92" s="3" t="n">
        <v>0</v>
      </c>
      <c r="I92" s="3" t="n">
        <v>332</v>
      </c>
      <c r="J92" s="2"/>
      <c r="K92" s="2"/>
    </row>
    <row r="93" customFormat="false" ht="13.5" hidden="false" customHeight="true" outlineLevel="0" collapsed="false">
      <c r="A93" s="2"/>
      <c r="B93" s="3" t="s">
        <v>45</v>
      </c>
      <c r="C93" s="3" t="n">
        <v>44</v>
      </c>
      <c r="D93" s="3" t="n">
        <v>281</v>
      </c>
      <c r="E93" s="3" t="n">
        <v>29</v>
      </c>
      <c r="F93" s="3" t="n">
        <v>30</v>
      </c>
      <c r="G93" s="3" t="n">
        <v>34</v>
      </c>
      <c r="H93" s="3" t="n">
        <v>1</v>
      </c>
      <c r="I93" s="3" t="n">
        <v>419</v>
      </c>
      <c r="J93" s="2"/>
      <c r="K93" s="2"/>
    </row>
    <row r="94" customFormat="false" ht="13.5" hidden="false" customHeight="true" outlineLevel="0" collapsed="false">
      <c r="A94" s="2"/>
      <c r="B94" s="3" t="s">
        <v>46</v>
      </c>
      <c r="C94" s="3" t="n">
        <v>33</v>
      </c>
      <c r="D94" s="3" t="n">
        <v>215</v>
      </c>
      <c r="E94" s="3" t="n">
        <v>41</v>
      </c>
      <c r="F94" s="3" t="n">
        <v>16</v>
      </c>
      <c r="G94" s="3" t="n">
        <v>22</v>
      </c>
      <c r="H94" s="3" t="n">
        <v>0</v>
      </c>
      <c r="I94" s="3" t="n">
        <v>327</v>
      </c>
      <c r="J94" s="2"/>
      <c r="K94" s="2"/>
    </row>
    <row r="95" customFormat="false" ht="13.5" hidden="false" customHeight="true" outlineLevel="0" collapsed="false">
      <c r="A95" s="2"/>
      <c r="B95" s="3" t="s">
        <v>47</v>
      </c>
      <c r="C95" s="3" t="n">
        <v>30</v>
      </c>
      <c r="D95" s="3" t="n">
        <v>284</v>
      </c>
      <c r="E95" s="3" t="n">
        <v>30</v>
      </c>
      <c r="F95" s="3" t="n">
        <v>37</v>
      </c>
      <c r="G95" s="3" t="n">
        <v>23</v>
      </c>
      <c r="H95" s="3" t="n">
        <v>0</v>
      </c>
      <c r="I95" s="3" t="n">
        <v>404</v>
      </c>
      <c r="J95" s="2"/>
      <c r="K95" s="2"/>
    </row>
    <row r="96" customFormat="false" ht="13.5" hidden="false" customHeight="true" outlineLevel="0" collapsed="false">
      <c r="A96" s="2"/>
      <c r="B96" s="3" t="s">
        <v>48</v>
      </c>
      <c r="C96" s="3" t="n">
        <v>34</v>
      </c>
      <c r="D96" s="3" t="n">
        <v>219</v>
      </c>
      <c r="E96" s="3" t="n">
        <v>33</v>
      </c>
      <c r="F96" s="3" t="n">
        <v>23</v>
      </c>
      <c r="G96" s="3" t="n">
        <v>23</v>
      </c>
      <c r="H96" s="3" t="n">
        <v>1</v>
      </c>
      <c r="I96" s="3" t="n">
        <v>333</v>
      </c>
      <c r="J96" s="2"/>
      <c r="K96" s="2"/>
    </row>
    <row r="97" customFormat="false" ht="13.5" hidden="false" customHeight="true" outlineLevel="0" collapsed="false">
      <c r="A97" s="2"/>
      <c r="B97" s="3" t="s">
        <v>49</v>
      </c>
      <c r="C97" s="3" t="n">
        <v>25</v>
      </c>
      <c r="D97" s="3" t="n">
        <v>201</v>
      </c>
      <c r="E97" s="3" t="n">
        <v>140</v>
      </c>
      <c r="F97" s="3" t="n">
        <v>44</v>
      </c>
      <c r="G97" s="3" t="n">
        <v>23</v>
      </c>
      <c r="H97" s="3" t="n">
        <v>0</v>
      </c>
      <c r="I97" s="3" t="n">
        <v>433</v>
      </c>
      <c r="J97" s="2"/>
      <c r="K97" s="2"/>
    </row>
    <row r="98" customFormat="false" ht="13.5" hidden="false" customHeight="true" outlineLevel="0" collapsed="false">
      <c r="A98" s="2"/>
      <c r="B98" s="3" t="s">
        <v>50</v>
      </c>
      <c r="C98" s="3" t="n">
        <v>365</v>
      </c>
      <c r="D98" s="3" t="n">
        <v>2747</v>
      </c>
      <c r="E98" s="3" t="n">
        <v>501</v>
      </c>
      <c r="F98" s="3" t="n">
        <v>302</v>
      </c>
      <c r="G98" s="3" t="n">
        <v>390</v>
      </c>
      <c r="H98" s="3" t="n">
        <v>7</v>
      </c>
      <c r="I98" s="3" t="n">
        <v>4312</v>
      </c>
      <c r="J98" s="2"/>
      <c r="K98" s="2"/>
    </row>
    <row r="99" customFormat="false" ht="13.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customFormat="false" ht="13.5" hidden="false" customHeight="true" outlineLevel="0" collapsed="false">
      <c r="A100" s="2"/>
      <c r="B100" s="3" t="s">
        <v>28</v>
      </c>
      <c r="C100" s="3"/>
      <c r="D100" s="3"/>
      <c r="E100" s="3"/>
      <c r="F100" s="3"/>
      <c r="G100" s="3"/>
      <c r="H100" s="3"/>
      <c r="I100" s="3"/>
      <c r="J100" s="2"/>
      <c r="K100" s="2"/>
    </row>
    <row r="101" customFormat="false" ht="13.5" hidden="false" customHeight="true" outlineLevel="0" collapsed="false">
      <c r="A101" s="2"/>
      <c r="B101" s="3" t="s">
        <v>30</v>
      </c>
      <c r="C101" s="3" t="s">
        <v>31</v>
      </c>
      <c r="D101" s="3" t="s">
        <v>32</v>
      </c>
      <c r="E101" s="3" t="s">
        <v>33</v>
      </c>
      <c r="F101" s="3" t="s">
        <v>34</v>
      </c>
      <c r="G101" s="3" t="s">
        <v>36</v>
      </c>
      <c r="H101" s="3" t="s">
        <v>37</v>
      </c>
      <c r="I101" s="3" t="s">
        <v>9</v>
      </c>
      <c r="J101" s="2"/>
      <c r="K101" s="2"/>
    </row>
    <row r="102" customFormat="false" ht="13.5" hidden="false" customHeight="true" outlineLevel="0" collapsed="false">
      <c r="A102" s="2"/>
      <c r="B102" s="3" t="s">
        <v>38</v>
      </c>
      <c r="C102" s="3" t="n">
        <v>79</v>
      </c>
      <c r="D102" s="3" t="n">
        <v>198</v>
      </c>
      <c r="E102" s="3" t="n">
        <v>18</v>
      </c>
      <c r="F102" s="3" t="n">
        <v>1</v>
      </c>
      <c r="G102" s="3" t="n">
        <v>32</v>
      </c>
      <c r="H102" s="3" t="n">
        <v>0</v>
      </c>
      <c r="I102" s="3" t="n">
        <v>328</v>
      </c>
      <c r="J102" s="2"/>
      <c r="K102" s="2"/>
    </row>
    <row r="103" customFormat="false" ht="13.5" hidden="false" customHeight="true" outlineLevel="0" collapsed="false">
      <c r="A103" s="2"/>
      <c r="B103" s="3" t="s">
        <v>39</v>
      </c>
      <c r="C103" s="3" t="n">
        <v>38</v>
      </c>
      <c r="D103" s="3" t="n">
        <v>139</v>
      </c>
      <c r="E103" s="3" t="n">
        <v>7</v>
      </c>
      <c r="F103" s="3" t="n">
        <v>8</v>
      </c>
      <c r="G103" s="3" t="n">
        <v>24</v>
      </c>
      <c r="H103" s="3" t="n">
        <v>3</v>
      </c>
      <c r="I103" s="3" t="n">
        <v>219</v>
      </c>
      <c r="J103" s="2"/>
      <c r="K103" s="2"/>
    </row>
    <row r="104" customFormat="false" ht="13.5" hidden="false" customHeight="true" outlineLevel="0" collapsed="false">
      <c r="A104" s="2"/>
      <c r="B104" s="3" t="s">
        <v>40</v>
      </c>
      <c r="C104" s="3" t="n">
        <v>43</v>
      </c>
      <c r="D104" s="3" t="n">
        <v>180</v>
      </c>
      <c r="E104" s="3" t="n">
        <v>58</v>
      </c>
      <c r="F104" s="3" t="n">
        <v>2</v>
      </c>
      <c r="G104" s="3" t="n">
        <v>50</v>
      </c>
      <c r="H104" s="3" t="n">
        <v>2</v>
      </c>
      <c r="I104" s="3" t="n">
        <v>335</v>
      </c>
      <c r="J104" s="2"/>
      <c r="K104" s="2"/>
    </row>
    <row r="105" customFormat="false" ht="13.5" hidden="false" customHeight="true" outlineLevel="0" collapsed="false">
      <c r="A105" s="2"/>
      <c r="B105" s="3" t="s">
        <v>41</v>
      </c>
      <c r="C105" s="3" t="n">
        <v>38</v>
      </c>
      <c r="D105" s="3" t="n">
        <v>165</v>
      </c>
      <c r="E105" s="3" t="n">
        <v>15</v>
      </c>
      <c r="F105" s="3" t="n">
        <v>4</v>
      </c>
      <c r="G105" s="3" t="n">
        <v>27</v>
      </c>
      <c r="H105" s="3" t="n">
        <v>2</v>
      </c>
      <c r="I105" s="3" t="n">
        <v>251</v>
      </c>
      <c r="J105" s="2"/>
      <c r="K105" s="2"/>
    </row>
    <row r="106" customFormat="false" ht="13.5" hidden="false" customHeight="true" outlineLevel="0" collapsed="false">
      <c r="A106" s="2"/>
      <c r="B106" s="3" t="s">
        <v>42</v>
      </c>
      <c r="C106" s="3" t="n">
        <v>43</v>
      </c>
      <c r="D106" s="3" t="n">
        <v>148</v>
      </c>
      <c r="E106" s="3" t="n">
        <v>9</v>
      </c>
      <c r="F106" s="3" t="n">
        <v>2</v>
      </c>
      <c r="G106" s="3" t="n">
        <v>45</v>
      </c>
      <c r="H106" s="3" t="n">
        <v>0</v>
      </c>
      <c r="I106" s="3" t="n">
        <v>247</v>
      </c>
      <c r="J106" s="2"/>
      <c r="K106" s="2"/>
    </row>
    <row r="107" customFormat="false" ht="13.5" hidden="false" customHeight="true" outlineLevel="0" collapsed="false">
      <c r="A107" s="2"/>
      <c r="B107" s="3" t="s">
        <v>43</v>
      </c>
      <c r="C107" s="3" t="n">
        <v>42</v>
      </c>
      <c r="D107" s="3" t="n">
        <v>152</v>
      </c>
      <c r="E107" s="3" t="n">
        <v>11</v>
      </c>
      <c r="F107" s="3" t="n">
        <v>4</v>
      </c>
      <c r="G107" s="3" t="n">
        <v>27</v>
      </c>
      <c r="H107" s="3" t="n">
        <v>0</v>
      </c>
      <c r="I107" s="3" t="n">
        <v>236</v>
      </c>
      <c r="J107" s="2"/>
      <c r="K107" s="2"/>
    </row>
    <row r="108" customFormat="false" ht="13.5" hidden="false" customHeight="true" outlineLevel="0" collapsed="false">
      <c r="A108" s="2"/>
      <c r="B108" s="3" t="s">
        <v>44</v>
      </c>
      <c r="C108" s="3" t="n">
        <v>38</v>
      </c>
      <c r="D108" s="3" t="n">
        <v>147</v>
      </c>
      <c r="E108" s="3" t="n">
        <v>12</v>
      </c>
      <c r="F108" s="3" t="n">
        <v>1</v>
      </c>
      <c r="G108" s="3" t="n">
        <v>24</v>
      </c>
      <c r="H108" s="3" t="n">
        <v>1</v>
      </c>
      <c r="I108" s="3" t="n">
        <v>223</v>
      </c>
      <c r="J108" s="2"/>
      <c r="K108" s="2"/>
    </row>
    <row r="109" customFormat="false" ht="13.5" hidden="false" customHeight="true" outlineLevel="0" collapsed="false">
      <c r="A109" s="2"/>
      <c r="B109" s="3" t="s">
        <v>45</v>
      </c>
      <c r="C109" s="3" t="n">
        <v>57</v>
      </c>
      <c r="D109" s="3" t="n">
        <v>222</v>
      </c>
      <c r="E109" s="3" t="n">
        <v>8</v>
      </c>
      <c r="F109" s="3" t="n">
        <v>1</v>
      </c>
      <c r="G109" s="3" t="n">
        <v>27</v>
      </c>
      <c r="H109" s="3" t="n">
        <v>1</v>
      </c>
      <c r="I109" s="3" t="n">
        <v>316</v>
      </c>
      <c r="J109" s="2"/>
      <c r="K109" s="2"/>
    </row>
    <row r="110" customFormat="false" ht="13.5" hidden="false" customHeight="true" outlineLevel="0" collapsed="false">
      <c r="A110" s="2"/>
      <c r="B110" s="3" t="s">
        <v>46</v>
      </c>
      <c r="C110" s="3" t="n">
        <v>34</v>
      </c>
      <c r="D110" s="3" t="n">
        <v>130</v>
      </c>
      <c r="E110" s="3" t="n">
        <v>17</v>
      </c>
      <c r="F110" s="3" t="n">
        <v>0</v>
      </c>
      <c r="G110" s="3" t="n">
        <v>15</v>
      </c>
      <c r="H110" s="3" t="n">
        <v>2</v>
      </c>
      <c r="I110" s="3" t="n">
        <v>198</v>
      </c>
      <c r="J110" s="2"/>
      <c r="K110" s="2"/>
    </row>
    <row r="111" customFormat="false" ht="13.5" hidden="false" customHeight="true" outlineLevel="0" collapsed="false">
      <c r="A111" s="2"/>
      <c r="B111" s="3" t="s">
        <v>47</v>
      </c>
      <c r="C111" s="3" t="n">
        <v>51</v>
      </c>
      <c r="D111" s="3" t="n">
        <v>168</v>
      </c>
      <c r="E111" s="3" t="n">
        <v>19</v>
      </c>
      <c r="F111" s="3" t="n">
        <v>2</v>
      </c>
      <c r="G111" s="3" t="n">
        <v>30</v>
      </c>
      <c r="H111" s="3" t="n">
        <v>5</v>
      </c>
      <c r="I111" s="3" t="n">
        <v>275</v>
      </c>
      <c r="J111" s="2"/>
      <c r="K111" s="2"/>
    </row>
    <row r="112" customFormat="false" ht="13.5" hidden="false" customHeight="true" outlineLevel="0" collapsed="false">
      <c r="A112" s="2"/>
      <c r="B112" s="3" t="s">
        <v>48</v>
      </c>
      <c r="C112" s="3" t="n">
        <v>46</v>
      </c>
      <c r="D112" s="3" t="n">
        <v>182</v>
      </c>
      <c r="E112" s="3" t="n">
        <v>11</v>
      </c>
      <c r="F112" s="3" t="n">
        <v>3</v>
      </c>
      <c r="G112" s="3" t="n">
        <v>14</v>
      </c>
      <c r="H112" s="3" t="n">
        <v>0</v>
      </c>
      <c r="I112" s="3" t="n">
        <v>256</v>
      </c>
      <c r="J112" s="2"/>
      <c r="K112" s="2"/>
    </row>
    <row r="113" customFormat="false" ht="13.5" hidden="false" customHeight="true" outlineLevel="0" collapsed="false">
      <c r="A113" s="2"/>
      <c r="B113" s="3" t="s">
        <v>49</v>
      </c>
      <c r="C113" s="3" t="n">
        <v>42</v>
      </c>
      <c r="D113" s="3" t="n">
        <v>186</v>
      </c>
      <c r="E113" s="3" t="n">
        <v>25</v>
      </c>
      <c r="F113" s="3" t="n">
        <v>3</v>
      </c>
      <c r="G113" s="3" t="n">
        <v>19</v>
      </c>
      <c r="H113" s="3" t="n">
        <v>0</v>
      </c>
      <c r="I113" s="3" t="n">
        <v>275</v>
      </c>
      <c r="J113" s="2"/>
      <c r="K113" s="2"/>
    </row>
    <row r="114" customFormat="false" ht="13.5" hidden="false" customHeight="true" outlineLevel="0" collapsed="false">
      <c r="A114" s="2"/>
      <c r="B114" s="3" t="s">
        <v>50</v>
      </c>
      <c r="C114" s="3" t="n">
        <v>551</v>
      </c>
      <c r="D114" s="3" t="n">
        <v>2017</v>
      </c>
      <c r="E114" s="3" t="n">
        <v>210</v>
      </c>
      <c r="F114" s="3" t="n">
        <v>31</v>
      </c>
      <c r="G114" s="3" t="n">
        <v>334</v>
      </c>
      <c r="H114" s="3" t="n">
        <v>16</v>
      </c>
      <c r="I114" s="3" t="n">
        <v>3159</v>
      </c>
      <c r="J114" s="2"/>
      <c r="K114" s="2"/>
    </row>
    <row r="115" customFormat="false" ht="13.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</sheetData>
  <mergeCells count="9">
    <mergeCell ref="B2:J2"/>
    <mergeCell ref="B4:J4"/>
    <mergeCell ref="B20:J20"/>
    <mergeCell ref="B36:J36"/>
    <mergeCell ref="B52:C52"/>
    <mergeCell ref="E52:F52"/>
    <mergeCell ref="B68:I68"/>
    <mergeCell ref="B84:I84"/>
    <mergeCell ref="B100:I100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11" min="1" style="0" width="11.43"/>
  </cols>
  <sheetData>
    <row r="1" customFormat="false" ht="13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3.5" hidden="false" customHeight="true" outlineLevel="0" collapsed="false">
      <c r="A2" s="2"/>
      <c r="B2" s="3" t="n">
        <v>2004</v>
      </c>
      <c r="C2" s="3"/>
      <c r="D2" s="3"/>
      <c r="E2" s="3"/>
      <c r="F2" s="3"/>
      <c r="G2" s="3"/>
      <c r="H2" s="3"/>
      <c r="I2" s="3"/>
      <c r="J2" s="3"/>
      <c r="K2" s="2"/>
    </row>
    <row r="3" customFormat="false" ht="13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3.5" hidden="false" customHeight="true" outlineLevel="0" collapsed="false">
      <c r="A4" s="2"/>
      <c r="B4" s="3" t="s">
        <v>0</v>
      </c>
      <c r="C4" s="3"/>
      <c r="D4" s="3"/>
      <c r="E4" s="3"/>
      <c r="F4" s="3"/>
      <c r="G4" s="3"/>
      <c r="H4" s="3"/>
      <c r="I4" s="3"/>
      <c r="J4" s="3"/>
      <c r="K4" s="2"/>
    </row>
    <row r="5" customFormat="false" ht="13.5" hidden="false" customHeight="true" outlineLevel="0" collapsed="false">
      <c r="A5" s="2"/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2"/>
    </row>
    <row r="6" customFormat="false" ht="13.5" hidden="false" customHeight="true" outlineLevel="0" collapsed="false">
      <c r="A6" s="2"/>
      <c r="B6" s="3" t="s">
        <v>10</v>
      </c>
      <c r="C6" s="4" t="n">
        <v>1520</v>
      </c>
      <c r="D6" s="4" t="n">
        <v>1174</v>
      </c>
      <c r="E6" s="4" t="n">
        <v>4</v>
      </c>
      <c r="F6" s="4" t="n">
        <v>12</v>
      </c>
      <c r="G6" s="4" t="n">
        <v>0</v>
      </c>
      <c r="H6" s="4" t="n">
        <v>0</v>
      </c>
      <c r="I6" s="4" t="n">
        <v>0</v>
      </c>
      <c r="J6" s="4" t="n">
        <v>2710</v>
      </c>
      <c r="K6" s="2"/>
    </row>
    <row r="7" customFormat="false" ht="13.5" hidden="false" customHeight="true" outlineLevel="0" collapsed="false">
      <c r="A7" s="2"/>
      <c r="B7" s="3" t="s">
        <v>11</v>
      </c>
      <c r="C7" s="4" t="n">
        <v>1752</v>
      </c>
      <c r="D7" s="4" t="n">
        <v>1299</v>
      </c>
      <c r="E7" s="4" t="n">
        <v>1</v>
      </c>
      <c r="F7" s="4" t="n">
        <v>17</v>
      </c>
      <c r="G7" s="4" t="n">
        <v>0</v>
      </c>
      <c r="H7" s="4" t="n">
        <v>0</v>
      </c>
      <c r="I7" s="4" t="n">
        <v>0</v>
      </c>
      <c r="J7" s="4" t="n">
        <v>3069</v>
      </c>
      <c r="K7" s="2"/>
    </row>
    <row r="8" customFormat="false" ht="13.5" hidden="false" customHeight="true" outlineLevel="0" collapsed="false">
      <c r="A8" s="2"/>
      <c r="B8" s="3" t="s">
        <v>12</v>
      </c>
      <c r="C8" s="4" t="n">
        <v>2364</v>
      </c>
      <c r="D8" s="4" t="n">
        <v>1995</v>
      </c>
      <c r="E8" s="4" t="n">
        <v>7</v>
      </c>
      <c r="F8" s="4" t="n">
        <v>11</v>
      </c>
      <c r="G8" s="4" t="n">
        <v>0</v>
      </c>
      <c r="H8" s="4" t="n">
        <v>0</v>
      </c>
      <c r="I8" s="4" t="n">
        <v>3</v>
      </c>
      <c r="J8" s="4" t="n">
        <v>4380</v>
      </c>
      <c r="K8" s="2"/>
    </row>
    <row r="9" customFormat="false" ht="13.5" hidden="false" customHeight="true" outlineLevel="0" collapsed="false">
      <c r="A9" s="2"/>
      <c r="B9" s="3" t="s">
        <v>13</v>
      </c>
      <c r="C9" s="4" t="n">
        <v>2055</v>
      </c>
      <c r="D9" s="4" t="n">
        <v>1597</v>
      </c>
      <c r="E9" s="4" t="n">
        <v>8</v>
      </c>
      <c r="F9" s="4" t="n">
        <v>18</v>
      </c>
      <c r="G9" s="4" t="n">
        <v>0</v>
      </c>
      <c r="H9" s="4" t="n">
        <v>0</v>
      </c>
      <c r="I9" s="4" t="n">
        <v>1</v>
      </c>
      <c r="J9" s="4" t="n">
        <v>3679</v>
      </c>
      <c r="K9" s="2"/>
    </row>
    <row r="10" customFormat="false" ht="13.5" hidden="false" customHeight="true" outlineLevel="0" collapsed="false">
      <c r="A10" s="2"/>
      <c r="B10" s="3" t="s">
        <v>14</v>
      </c>
      <c r="C10" s="4" t="n">
        <v>1908</v>
      </c>
      <c r="D10" s="4" t="n">
        <v>1534</v>
      </c>
      <c r="E10" s="4" t="n">
        <v>7</v>
      </c>
      <c r="F10" s="4" t="n">
        <v>10</v>
      </c>
      <c r="G10" s="4" t="n">
        <v>0</v>
      </c>
      <c r="H10" s="4" t="n">
        <v>0</v>
      </c>
      <c r="I10" s="4" t="n">
        <v>4</v>
      </c>
      <c r="J10" s="4" t="n">
        <v>3463</v>
      </c>
      <c r="K10" s="2"/>
    </row>
    <row r="11" customFormat="false" ht="13.5" hidden="false" customHeight="true" outlineLevel="0" collapsed="false">
      <c r="A11" s="2"/>
      <c r="B11" s="3" t="s">
        <v>15</v>
      </c>
      <c r="C11" s="4" t="n">
        <v>2275</v>
      </c>
      <c r="D11" s="4" t="n">
        <v>1930</v>
      </c>
      <c r="E11" s="4" t="n">
        <v>7</v>
      </c>
      <c r="F11" s="4" t="n">
        <v>15</v>
      </c>
      <c r="G11" s="4" t="n">
        <v>0</v>
      </c>
      <c r="H11" s="4" t="n">
        <v>0</v>
      </c>
      <c r="I11" s="4" t="n">
        <v>0</v>
      </c>
      <c r="J11" s="4" t="n">
        <v>4227</v>
      </c>
      <c r="K11" s="2"/>
    </row>
    <row r="12" customFormat="false" ht="13.5" hidden="false" customHeight="true" outlineLevel="0" collapsed="false">
      <c r="A12" s="2"/>
      <c r="B12" s="3" t="s">
        <v>16</v>
      </c>
      <c r="C12" s="4" t="n">
        <v>2153</v>
      </c>
      <c r="D12" s="4" t="n">
        <v>2015</v>
      </c>
      <c r="E12" s="4" t="n">
        <v>7</v>
      </c>
      <c r="F12" s="4" t="n">
        <v>15</v>
      </c>
      <c r="G12" s="4" t="n">
        <v>0</v>
      </c>
      <c r="H12" s="4" t="n">
        <v>0</v>
      </c>
      <c r="I12" s="4" t="n">
        <v>0</v>
      </c>
      <c r="J12" s="4" t="n">
        <v>4190</v>
      </c>
      <c r="K12" s="2"/>
    </row>
    <row r="13" customFormat="false" ht="13.5" hidden="false" customHeight="true" outlineLevel="0" collapsed="false">
      <c r="A13" s="2"/>
      <c r="B13" s="3" t="s">
        <v>17</v>
      </c>
      <c r="C13" s="4" t="n">
        <v>2059</v>
      </c>
      <c r="D13" s="4" t="n">
        <v>1942</v>
      </c>
      <c r="E13" s="4" t="n">
        <v>8</v>
      </c>
      <c r="F13" s="4" t="n">
        <v>22</v>
      </c>
      <c r="G13" s="4" t="n">
        <v>0</v>
      </c>
      <c r="H13" s="4" t="n">
        <v>0</v>
      </c>
      <c r="I13" s="4" t="n">
        <v>2</v>
      </c>
      <c r="J13" s="4" t="n">
        <v>4033</v>
      </c>
      <c r="K13" s="2"/>
    </row>
    <row r="14" customFormat="false" ht="13.5" hidden="false" customHeight="true" outlineLevel="0" collapsed="false">
      <c r="A14" s="2"/>
      <c r="B14" s="3" t="s">
        <v>18</v>
      </c>
      <c r="C14" s="4" t="n">
        <v>1932</v>
      </c>
      <c r="D14" s="4" t="n">
        <v>1602</v>
      </c>
      <c r="E14" s="4" t="n">
        <v>9</v>
      </c>
      <c r="F14" s="4" t="n">
        <v>8</v>
      </c>
      <c r="G14" s="4" t="n">
        <v>0</v>
      </c>
      <c r="H14" s="4" t="n">
        <v>0</v>
      </c>
      <c r="I14" s="4" t="n">
        <v>2</v>
      </c>
      <c r="J14" s="4" t="n">
        <v>3553</v>
      </c>
      <c r="K14" s="2"/>
    </row>
    <row r="15" customFormat="false" ht="13.5" hidden="false" customHeight="true" outlineLevel="0" collapsed="false">
      <c r="A15" s="2"/>
      <c r="B15" s="3" t="s">
        <v>19</v>
      </c>
      <c r="C15" s="4" t="n">
        <v>1939</v>
      </c>
      <c r="D15" s="4" t="n">
        <v>1478</v>
      </c>
      <c r="E15" s="4" t="n">
        <v>5</v>
      </c>
      <c r="F15" s="4" t="n">
        <v>17</v>
      </c>
      <c r="G15" s="4" t="n">
        <v>0</v>
      </c>
      <c r="H15" s="4" t="n">
        <v>0</v>
      </c>
      <c r="I15" s="4" t="n">
        <v>1</v>
      </c>
      <c r="J15" s="4" t="n">
        <v>3440</v>
      </c>
      <c r="K15" s="2"/>
    </row>
    <row r="16" customFormat="false" ht="13.5" hidden="false" customHeight="true" outlineLevel="0" collapsed="false">
      <c r="A16" s="2"/>
      <c r="B16" s="3" t="s">
        <v>20</v>
      </c>
      <c r="C16" s="4" t="n">
        <v>2281</v>
      </c>
      <c r="D16" s="4" t="n">
        <v>1624</v>
      </c>
      <c r="E16" s="4" t="n">
        <v>6</v>
      </c>
      <c r="F16" s="4" t="n">
        <v>12</v>
      </c>
      <c r="G16" s="4" t="n">
        <v>0</v>
      </c>
      <c r="H16" s="4" t="n">
        <v>0</v>
      </c>
      <c r="I16" s="4" t="n">
        <v>1</v>
      </c>
      <c r="J16" s="4" t="n">
        <v>3924</v>
      </c>
      <c r="K16" s="2"/>
    </row>
    <row r="17" customFormat="false" ht="13.5" hidden="false" customHeight="true" outlineLevel="0" collapsed="false">
      <c r="A17" s="2"/>
      <c r="B17" s="3" t="s">
        <v>21</v>
      </c>
      <c r="C17" s="4" t="n">
        <v>2094</v>
      </c>
      <c r="D17" s="4" t="n">
        <v>1644</v>
      </c>
      <c r="E17" s="4" t="n">
        <v>5</v>
      </c>
      <c r="F17" s="4" t="n">
        <v>15</v>
      </c>
      <c r="G17" s="4" t="n">
        <v>0</v>
      </c>
      <c r="H17" s="4" t="n">
        <v>0</v>
      </c>
      <c r="I17" s="4" t="n">
        <v>1</v>
      </c>
      <c r="J17" s="4" t="n">
        <v>3759</v>
      </c>
      <c r="K17" s="2"/>
    </row>
    <row r="18" customFormat="false" ht="13.5" hidden="false" customHeight="true" outlineLevel="0" collapsed="false">
      <c r="A18" s="2"/>
      <c r="B18" s="3" t="s">
        <v>22</v>
      </c>
      <c r="C18" s="4" t="n">
        <v>24332</v>
      </c>
      <c r="D18" s="4" t="n">
        <v>19834</v>
      </c>
      <c r="E18" s="4" t="n">
        <v>74</v>
      </c>
      <c r="F18" s="4" t="n">
        <v>172</v>
      </c>
      <c r="G18" s="4" t="n">
        <v>0</v>
      </c>
      <c r="H18" s="4" t="n">
        <v>0</v>
      </c>
      <c r="I18" s="4" t="n">
        <v>15</v>
      </c>
      <c r="J18" s="4" t="n">
        <v>44427</v>
      </c>
      <c r="K18" s="2"/>
    </row>
    <row r="19" customFormat="false" ht="13.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customFormat="false" ht="13.5" hidden="false" customHeight="true" outlineLevel="0" collapsed="false">
      <c r="A20" s="2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2"/>
    </row>
    <row r="21" customFormat="false" ht="13.5" hidden="false" customHeight="true" outlineLevel="0" collapsed="false">
      <c r="A21" s="2"/>
      <c r="B21" s="3" t="s">
        <v>1</v>
      </c>
      <c r="C21" s="3" t="s">
        <v>2</v>
      </c>
      <c r="D21" s="3" t="s">
        <v>3</v>
      </c>
      <c r="E21" s="3" t="s">
        <v>4</v>
      </c>
      <c r="F21" s="3" t="s">
        <v>5</v>
      </c>
      <c r="G21" s="3" t="s">
        <v>6</v>
      </c>
      <c r="H21" s="3" t="s">
        <v>7</v>
      </c>
      <c r="I21" s="3" t="s">
        <v>8</v>
      </c>
      <c r="J21" s="3" t="s">
        <v>9</v>
      </c>
      <c r="K21" s="2"/>
    </row>
    <row r="22" customFormat="false" ht="13.5" hidden="false" customHeight="true" outlineLevel="0" collapsed="false">
      <c r="A22" s="2"/>
      <c r="B22" s="3" t="s">
        <v>10</v>
      </c>
      <c r="C22" s="4" t="n">
        <v>3259</v>
      </c>
      <c r="D22" s="4" t="n">
        <v>6578</v>
      </c>
      <c r="E22" s="4" t="n">
        <v>86</v>
      </c>
      <c r="F22" s="4" t="n">
        <v>9</v>
      </c>
      <c r="G22" s="4" t="n">
        <v>0</v>
      </c>
      <c r="H22" s="4" t="n">
        <v>0</v>
      </c>
      <c r="I22" s="4" t="n">
        <v>0</v>
      </c>
      <c r="J22" s="4" t="n">
        <v>9932</v>
      </c>
      <c r="K22" s="2"/>
    </row>
    <row r="23" customFormat="false" ht="13.5" hidden="false" customHeight="true" outlineLevel="0" collapsed="false">
      <c r="A23" s="2"/>
      <c r="B23" s="3" t="s">
        <v>11</v>
      </c>
      <c r="C23" s="4" t="n">
        <v>3489</v>
      </c>
      <c r="D23" s="4" t="n">
        <v>3018</v>
      </c>
      <c r="E23" s="4" t="n">
        <v>80</v>
      </c>
      <c r="F23" s="4" t="n">
        <v>5</v>
      </c>
      <c r="G23" s="4" t="n">
        <v>0</v>
      </c>
      <c r="H23" s="4" t="n">
        <v>0</v>
      </c>
      <c r="I23" s="4" t="n">
        <v>3</v>
      </c>
      <c r="J23" s="4" t="n">
        <v>6595</v>
      </c>
      <c r="K23" s="2"/>
    </row>
    <row r="24" customFormat="false" ht="13.5" hidden="false" customHeight="true" outlineLevel="0" collapsed="false">
      <c r="A24" s="2"/>
      <c r="B24" s="3" t="s">
        <v>12</v>
      </c>
      <c r="C24" s="4" t="n">
        <v>7843</v>
      </c>
      <c r="D24" s="4" t="n">
        <v>8372</v>
      </c>
      <c r="E24" s="4" t="n">
        <v>129</v>
      </c>
      <c r="F24" s="4" t="n">
        <v>12</v>
      </c>
      <c r="G24" s="4" t="n">
        <v>0</v>
      </c>
      <c r="H24" s="4" t="n">
        <v>0</v>
      </c>
      <c r="I24" s="4" t="n">
        <v>5</v>
      </c>
      <c r="J24" s="4" t="n">
        <v>16361</v>
      </c>
      <c r="K24" s="2"/>
    </row>
    <row r="25" customFormat="false" ht="13.5" hidden="false" customHeight="true" outlineLevel="0" collapsed="false">
      <c r="A25" s="2"/>
      <c r="B25" s="3" t="s">
        <v>13</v>
      </c>
      <c r="C25" s="4" t="n">
        <v>7373</v>
      </c>
      <c r="D25" s="4" t="n">
        <v>8816</v>
      </c>
      <c r="E25" s="4" t="n">
        <v>97</v>
      </c>
      <c r="F25" s="4" t="n">
        <v>9</v>
      </c>
      <c r="G25" s="4" t="n">
        <v>0</v>
      </c>
      <c r="H25" s="4" t="n">
        <v>0</v>
      </c>
      <c r="I25" s="4" t="n">
        <v>0</v>
      </c>
      <c r="J25" s="4" t="n">
        <v>16295</v>
      </c>
      <c r="K25" s="2"/>
    </row>
    <row r="26" customFormat="false" ht="13.5" hidden="false" customHeight="true" outlineLevel="0" collapsed="false">
      <c r="A26" s="2"/>
      <c r="B26" s="3" t="s">
        <v>14</v>
      </c>
      <c r="C26" s="4" t="n">
        <v>10665</v>
      </c>
      <c r="D26" s="4" t="n">
        <v>11224</v>
      </c>
      <c r="E26" s="4" t="n">
        <v>153</v>
      </c>
      <c r="F26" s="4" t="n">
        <v>15</v>
      </c>
      <c r="G26" s="4" t="n">
        <v>0</v>
      </c>
      <c r="H26" s="4" t="n">
        <v>0</v>
      </c>
      <c r="I26" s="4" t="n">
        <v>2</v>
      </c>
      <c r="J26" s="4" t="n">
        <v>22059</v>
      </c>
      <c r="K26" s="2"/>
    </row>
    <row r="27" customFormat="false" ht="13.5" hidden="false" customHeight="true" outlineLevel="0" collapsed="false">
      <c r="A27" s="2"/>
      <c r="B27" s="3" t="s">
        <v>15</v>
      </c>
      <c r="C27" s="4" t="n">
        <v>8320</v>
      </c>
      <c r="D27" s="4" t="n">
        <v>8061</v>
      </c>
      <c r="E27" s="4" t="n">
        <v>118</v>
      </c>
      <c r="F27" s="4" t="n">
        <v>44</v>
      </c>
      <c r="G27" s="4" t="n">
        <v>0</v>
      </c>
      <c r="H27" s="4" t="n">
        <v>0</v>
      </c>
      <c r="I27" s="4" t="n">
        <v>4</v>
      </c>
      <c r="J27" s="4" t="n">
        <v>16547</v>
      </c>
      <c r="K27" s="2"/>
    </row>
    <row r="28" customFormat="false" ht="13.5" hidden="false" customHeight="true" outlineLevel="0" collapsed="false">
      <c r="A28" s="2"/>
      <c r="B28" s="3" t="s">
        <v>16</v>
      </c>
      <c r="C28" s="4" t="n">
        <v>2354</v>
      </c>
      <c r="D28" s="4" t="n">
        <v>6541</v>
      </c>
      <c r="E28" s="4" t="n">
        <v>124</v>
      </c>
      <c r="F28" s="4" t="n">
        <v>30</v>
      </c>
      <c r="G28" s="4" t="n">
        <v>0</v>
      </c>
      <c r="H28" s="4" t="n">
        <v>0</v>
      </c>
      <c r="I28" s="4" t="n">
        <v>3</v>
      </c>
      <c r="J28" s="4" t="n">
        <v>9052</v>
      </c>
      <c r="K28" s="2"/>
    </row>
    <row r="29" customFormat="false" ht="13.5" hidden="false" customHeight="true" outlineLevel="0" collapsed="false">
      <c r="A29" s="2"/>
      <c r="B29" s="3" t="s">
        <v>17</v>
      </c>
      <c r="C29" s="4" t="n">
        <v>1874</v>
      </c>
      <c r="D29" s="4" t="n">
        <v>4265</v>
      </c>
      <c r="E29" s="4" t="n">
        <v>118</v>
      </c>
      <c r="F29" s="4" t="n">
        <v>29</v>
      </c>
      <c r="G29" s="4" t="n">
        <v>0</v>
      </c>
      <c r="H29" s="4" t="n">
        <v>0</v>
      </c>
      <c r="I29" s="4" t="n">
        <v>0</v>
      </c>
      <c r="J29" s="4" t="n">
        <v>6286</v>
      </c>
      <c r="K29" s="2"/>
    </row>
    <row r="30" customFormat="false" ht="13.5" hidden="false" customHeight="true" outlineLevel="0" collapsed="false">
      <c r="A30" s="2"/>
      <c r="B30" s="3" t="s">
        <v>18</v>
      </c>
      <c r="C30" s="4" t="n">
        <v>1527</v>
      </c>
      <c r="D30" s="4" t="n">
        <v>3248</v>
      </c>
      <c r="E30" s="4" t="n">
        <v>68</v>
      </c>
      <c r="F30" s="4" t="n">
        <v>8</v>
      </c>
      <c r="G30" s="4" t="n">
        <v>0</v>
      </c>
      <c r="H30" s="4" t="n">
        <v>0</v>
      </c>
      <c r="I30" s="4" t="n">
        <v>1</v>
      </c>
      <c r="J30" s="4" t="n">
        <v>4852</v>
      </c>
      <c r="K30" s="2"/>
    </row>
    <row r="31" customFormat="false" ht="13.5" hidden="false" customHeight="true" outlineLevel="0" collapsed="false">
      <c r="A31" s="2"/>
      <c r="B31" s="3" t="s">
        <v>19</v>
      </c>
      <c r="C31" s="4" t="n">
        <v>1692</v>
      </c>
      <c r="D31" s="4" t="n">
        <v>3781</v>
      </c>
      <c r="E31" s="4" t="n">
        <v>101</v>
      </c>
      <c r="F31" s="4" t="n">
        <v>23</v>
      </c>
      <c r="G31" s="4" t="n">
        <v>0</v>
      </c>
      <c r="H31" s="4" t="n">
        <v>0</v>
      </c>
      <c r="I31" s="4" t="n">
        <v>3</v>
      </c>
      <c r="J31" s="4" t="n">
        <v>5600</v>
      </c>
      <c r="K31" s="2"/>
    </row>
    <row r="32" customFormat="false" ht="13.5" hidden="false" customHeight="true" outlineLevel="0" collapsed="false">
      <c r="A32" s="2"/>
      <c r="B32" s="3" t="s">
        <v>20</v>
      </c>
      <c r="C32" s="4" t="n">
        <v>2051</v>
      </c>
      <c r="D32" s="4" t="n">
        <v>3898</v>
      </c>
      <c r="E32" s="4" t="n">
        <v>80</v>
      </c>
      <c r="F32" s="4" t="n">
        <v>24</v>
      </c>
      <c r="G32" s="4" t="n">
        <v>0</v>
      </c>
      <c r="H32" s="4" t="n">
        <v>0</v>
      </c>
      <c r="I32" s="4" t="n">
        <v>1</v>
      </c>
      <c r="J32" s="4" t="n">
        <v>6054</v>
      </c>
      <c r="K32" s="2"/>
    </row>
    <row r="33" customFormat="false" ht="13.5" hidden="false" customHeight="true" outlineLevel="0" collapsed="false">
      <c r="A33" s="2"/>
      <c r="B33" s="3" t="s">
        <v>21</v>
      </c>
      <c r="C33" s="4" t="n">
        <v>3063</v>
      </c>
      <c r="D33" s="4" t="n">
        <v>5712</v>
      </c>
      <c r="E33" s="4" t="n">
        <v>86</v>
      </c>
      <c r="F33" s="4" t="n">
        <v>14</v>
      </c>
      <c r="G33" s="4" t="n">
        <v>0</v>
      </c>
      <c r="H33" s="4" t="n">
        <v>0</v>
      </c>
      <c r="I33" s="4" t="n">
        <v>5</v>
      </c>
      <c r="J33" s="4" t="n">
        <v>8880</v>
      </c>
      <c r="K33" s="2"/>
    </row>
    <row r="34" customFormat="false" ht="13.5" hidden="false" customHeight="true" outlineLevel="0" collapsed="false">
      <c r="A34" s="2"/>
      <c r="B34" s="3" t="s">
        <v>22</v>
      </c>
      <c r="C34" s="4" t="n">
        <v>53510</v>
      </c>
      <c r="D34" s="4" t="n">
        <v>73514</v>
      </c>
      <c r="E34" s="4" t="n">
        <v>1240</v>
      </c>
      <c r="F34" s="4" t="n">
        <v>222</v>
      </c>
      <c r="G34" s="4" t="n">
        <v>0</v>
      </c>
      <c r="H34" s="4" t="n">
        <v>0</v>
      </c>
      <c r="I34" s="4" t="n">
        <v>27</v>
      </c>
      <c r="J34" s="4" t="n">
        <v>128513</v>
      </c>
      <c r="K34" s="2"/>
    </row>
    <row r="35" customFormat="false" ht="13.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3.5" hidden="false" customHeight="true" outlineLevel="0" collapsed="false">
      <c r="A36" s="2"/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2"/>
    </row>
    <row r="37" customFormat="false" ht="13.5" hidden="false" customHeight="true" outlineLevel="0" collapsed="false">
      <c r="A37" s="2"/>
      <c r="B37" s="3" t="s">
        <v>1</v>
      </c>
      <c r="C37" s="3" t="s">
        <v>2</v>
      </c>
      <c r="D37" s="3" t="s">
        <v>3</v>
      </c>
      <c r="E37" s="3" t="s">
        <v>4</v>
      </c>
      <c r="F37" s="3" t="s">
        <v>5</v>
      </c>
      <c r="G37" s="3" t="s">
        <v>6</v>
      </c>
      <c r="H37" s="3" t="s">
        <v>7</v>
      </c>
      <c r="I37" s="3" t="s">
        <v>8</v>
      </c>
      <c r="J37" s="3" t="s">
        <v>9</v>
      </c>
      <c r="K37" s="2"/>
    </row>
    <row r="38" customFormat="false" ht="13.5" hidden="false" customHeight="true" outlineLevel="0" collapsed="false">
      <c r="A38" s="2"/>
      <c r="B38" s="3" t="s">
        <v>10</v>
      </c>
      <c r="C38" s="4" t="n">
        <v>612</v>
      </c>
      <c r="D38" s="4" t="n">
        <v>681</v>
      </c>
      <c r="E38" s="4" t="n">
        <v>4</v>
      </c>
      <c r="F38" s="4" t="n">
        <v>1</v>
      </c>
      <c r="G38" s="4" t="n">
        <v>0</v>
      </c>
      <c r="H38" s="4" t="n">
        <v>0</v>
      </c>
      <c r="I38" s="4" t="n">
        <v>1</v>
      </c>
      <c r="J38" s="4" t="n">
        <v>1299</v>
      </c>
      <c r="K38" s="2"/>
    </row>
    <row r="39" customFormat="false" ht="13.5" hidden="false" customHeight="true" outlineLevel="0" collapsed="false">
      <c r="A39" s="2"/>
      <c r="B39" s="3" t="s">
        <v>11</v>
      </c>
      <c r="C39" s="4" t="n">
        <v>550</v>
      </c>
      <c r="D39" s="4" t="n">
        <v>1002</v>
      </c>
      <c r="E39" s="4" t="n">
        <v>1</v>
      </c>
      <c r="F39" s="4" t="n">
        <v>3</v>
      </c>
      <c r="G39" s="4" t="n">
        <v>0</v>
      </c>
      <c r="H39" s="4" t="n">
        <v>0</v>
      </c>
      <c r="I39" s="4" t="n">
        <v>0</v>
      </c>
      <c r="J39" s="4" t="n">
        <v>1556</v>
      </c>
      <c r="K39" s="2"/>
    </row>
    <row r="40" customFormat="false" ht="13.5" hidden="false" customHeight="true" outlineLevel="0" collapsed="false">
      <c r="A40" s="2"/>
      <c r="B40" s="3" t="s">
        <v>12</v>
      </c>
      <c r="C40" s="4" t="n">
        <v>1201</v>
      </c>
      <c r="D40" s="4" t="n">
        <v>853</v>
      </c>
      <c r="E40" s="4" t="n">
        <v>2</v>
      </c>
      <c r="F40" s="4" t="n">
        <v>5</v>
      </c>
      <c r="G40" s="4" t="n">
        <v>0</v>
      </c>
      <c r="H40" s="4" t="n">
        <v>0</v>
      </c>
      <c r="I40" s="4" t="n">
        <v>3</v>
      </c>
      <c r="J40" s="4" t="n">
        <v>2064</v>
      </c>
      <c r="K40" s="2"/>
    </row>
    <row r="41" customFormat="false" ht="13.5" hidden="false" customHeight="true" outlineLevel="0" collapsed="false">
      <c r="A41" s="2"/>
      <c r="B41" s="3" t="s">
        <v>13</v>
      </c>
      <c r="C41" s="4" t="n">
        <v>1285</v>
      </c>
      <c r="D41" s="4" t="n">
        <v>81</v>
      </c>
      <c r="E41" s="4" t="n">
        <v>2</v>
      </c>
      <c r="F41" s="4" t="n">
        <v>0</v>
      </c>
      <c r="G41" s="4" t="n">
        <v>0</v>
      </c>
      <c r="H41" s="4" t="n">
        <v>0</v>
      </c>
      <c r="I41" s="4" t="n">
        <v>0</v>
      </c>
      <c r="J41" s="4" t="n">
        <v>1368</v>
      </c>
      <c r="K41" s="2"/>
    </row>
    <row r="42" customFormat="false" ht="13.5" hidden="false" customHeight="true" outlineLevel="0" collapsed="false">
      <c r="A42" s="2"/>
      <c r="B42" s="3" t="s">
        <v>14</v>
      </c>
      <c r="C42" s="4" t="n">
        <v>1859</v>
      </c>
      <c r="D42" s="4" t="n">
        <v>41</v>
      </c>
      <c r="E42" s="4" t="n">
        <v>0</v>
      </c>
      <c r="F42" s="4" t="n">
        <v>2</v>
      </c>
      <c r="G42" s="4" t="n">
        <v>0</v>
      </c>
      <c r="H42" s="4" t="n">
        <v>0</v>
      </c>
      <c r="I42" s="4" t="n">
        <v>0</v>
      </c>
      <c r="J42" s="4" t="n">
        <v>1902</v>
      </c>
      <c r="K42" s="2"/>
    </row>
    <row r="43" customFormat="false" ht="13.5" hidden="false" customHeight="true" outlineLevel="0" collapsed="false">
      <c r="A43" s="2"/>
      <c r="B43" s="3" t="s">
        <v>15</v>
      </c>
      <c r="C43" s="4" t="n">
        <v>1785</v>
      </c>
      <c r="D43" s="4" t="n">
        <v>894</v>
      </c>
      <c r="E43" s="4" t="n">
        <v>2</v>
      </c>
      <c r="F43" s="4" t="n">
        <v>5</v>
      </c>
      <c r="G43" s="4" t="n">
        <v>0</v>
      </c>
      <c r="H43" s="4" t="n">
        <v>0</v>
      </c>
      <c r="I43" s="4" t="n">
        <v>1</v>
      </c>
      <c r="J43" s="4" t="n">
        <v>2687</v>
      </c>
      <c r="K43" s="2"/>
    </row>
    <row r="44" customFormat="false" ht="13.5" hidden="false" customHeight="true" outlineLevel="0" collapsed="false">
      <c r="A44" s="2"/>
      <c r="B44" s="3" t="s">
        <v>16</v>
      </c>
      <c r="C44" s="4" t="n">
        <v>1049</v>
      </c>
      <c r="D44" s="4" t="n">
        <v>943</v>
      </c>
      <c r="E44" s="4" t="n">
        <v>2</v>
      </c>
      <c r="F44" s="4" t="n">
        <v>0</v>
      </c>
      <c r="G44" s="4" t="n">
        <v>0</v>
      </c>
      <c r="H44" s="4" t="n">
        <v>0</v>
      </c>
      <c r="I44" s="4" t="n">
        <v>0</v>
      </c>
      <c r="J44" s="4" t="n">
        <v>1994</v>
      </c>
      <c r="K44" s="2"/>
    </row>
    <row r="45" customFormat="false" ht="13.5" hidden="false" customHeight="true" outlineLevel="0" collapsed="false">
      <c r="A45" s="2"/>
      <c r="B45" s="3" t="s">
        <v>17</v>
      </c>
      <c r="C45" s="4" t="n">
        <v>1001</v>
      </c>
      <c r="D45" s="4" t="n">
        <v>708</v>
      </c>
      <c r="E45" s="4" t="n">
        <v>3</v>
      </c>
      <c r="F45" s="4" t="n">
        <v>3</v>
      </c>
      <c r="G45" s="4" t="n">
        <v>0</v>
      </c>
      <c r="H45" s="4" t="n">
        <v>0</v>
      </c>
      <c r="I45" s="4" t="n">
        <v>2</v>
      </c>
      <c r="J45" s="4" t="n">
        <v>1717</v>
      </c>
      <c r="K45" s="2"/>
    </row>
    <row r="46" customFormat="false" ht="13.5" hidden="false" customHeight="true" outlineLevel="0" collapsed="false">
      <c r="A46" s="2"/>
      <c r="B46" s="3" t="s">
        <v>18</v>
      </c>
      <c r="C46" s="4" t="n">
        <v>912</v>
      </c>
      <c r="D46" s="4" t="n">
        <v>521</v>
      </c>
      <c r="E46" s="4" t="n">
        <v>0</v>
      </c>
      <c r="F46" s="4" t="n">
        <v>3</v>
      </c>
      <c r="G46" s="4" t="n">
        <v>0</v>
      </c>
      <c r="H46" s="4" t="n">
        <v>0</v>
      </c>
      <c r="I46" s="4" t="n">
        <v>0</v>
      </c>
      <c r="J46" s="4" t="n">
        <v>1436</v>
      </c>
      <c r="K46" s="2"/>
    </row>
    <row r="47" customFormat="false" ht="13.5" hidden="false" customHeight="true" outlineLevel="0" collapsed="false">
      <c r="A47" s="2"/>
      <c r="B47" s="3" t="s">
        <v>19</v>
      </c>
      <c r="C47" s="4" t="n">
        <v>843</v>
      </c>
      <c r="D47" s="4" t="n">
        <v>521</v>
      </c>
      <c r="E47" s="4" t="n">
        <v>2</v>
      </c>
      <c r="F47" s="4" t="n">
        <v>3</v>
      </c>
      <c r="G47" s="4" t="n">
        <v>0</v>
      </c>
      <c r="H47" s="4" t="n">
        <v>0</v>
      </c>
      <c r="I47" s="4" t="n">
        <v>1</v>
      </c>
      <c r="J47" s="4" t="n">
        <v>1370</v>
      </c>
      <c r="K47" s="2"/>
    </row>
    <row r="48" customFormat="false" ht="13.5" hidden="false" customHeight="true" outlineLevel="0" collapsed="false">
      <c r="A48" s="2"/>
      <c r="B48" s="3" t="s">
        <v>20</v>
      </c>
      <c r="C48" s="4" t="n">
        <v>981</v>
      </c>
      <c r="D48" s="4" t="n">
        <v>652</v>
      </c>
      <c r="E48" s="4" t="n">
        <v>0</v>
      </c>
      <c r="F48" s="4" t="n">
        <v>1</v>
      </c>
      <c r="G48" s="4" t="n">
        <v>0</v>
      </c>
      <c r="H48" s="4" t="n">
        <v>0</v>
      </c>
      <c r="I48" s="4" t="n">
        <v>1</v>
      </c>
      <c r="J48" s="4" t="n">
        <v>1635</v>
      </c>
      <c r="K48" s="2"/>
    </row>
    <row r="49" customFormat="false" ht="13.5" hidden="false" customHeight="true" outlineLevel="0" collapsed="false">
      <c r="A49" s="2"/>
      <c r="B49" s="3" t="s">
        <v>21</v>
      </c>
      <c r="C49" s="4" t="n">
        <v>1159</v>
      </c>
      <c r="D49" s="4" t="n">
        <v>809</v>
      </c>
      <c r="E49" s="4" t="n">
        <v>2</v>
      </c>
      <c r="F49" s="4" t="n">
        <v>2</v>
      </c>
      <c r="G49" s="4" t="n">
        <v>0</v>
      </c>
      <c r="H49" s="4" t="n">
        <v>0</v>
      </c>
      <c r="I49" s="4" t="n">
        <v>0</v>
      </c>
      <c r="J49" s="4" t="n">
        <v>1972</v>
      </c>
      <c r="K49" s="2"/>
    </row>
    <row r="50" customFormat="false" ht="13.5" hidden="false" customHeight="true" outlineLevel="0" collapsed="false">
      <c r="A50" s="2"/>
      <c r="B50" s="3" t="s">
        <v>22</v>
      </c>
      <c r="C50" s="4" t="n">
        <v>13237</v>
      </c>
      <c r="D50" s="4" t="n">
        <v>7706</v>
      </c>
      <c r="E50" s="4" t="n">
        <v>20</v>
      </c>
      <c r="F50" s="4" t="n">
        <v>28</v>
      </c>
      <c r="G50" s="4" t="n">
        <v>0</v>
      </c>
      <c r="H50" s="4" t="n">
        <v>0</v>
      </c>
      <c r="I50" s="4" t="n">
        <v>9</v>
      </c>
      <c r="J50" s="4" t="n">
        <v>21000</v>
      </c>
      <c r="K50" s="2"/>
    </row>
    <row r="51" customFormat="false" ht="13.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13.5" hidden="false" customHeight="true" outlineLevel="0" collapsed="false">
      <c r="A52" s="2"/>
      <c r="B52" s="3" t="s">
        <v>29</v>
      </c>
      <c r="C52" s="3"/>
      <c r="D52" s="2"/>
      <c r="E52" s="2"/>
      <c r="F52" s="2"/>
      <c r="G52" s="2"/>
      <c r="H52" s="2"/>
      <c r="I52" s="2"/>
      <c r="J52" s="2"/>
      <c r="K52" s="2"/>
    </row>
    <row r="53" customFormat="false" ht="13.5" hidden="false" customHeight="true" outlineLevel="0" collapsed="false">
      <c r="A53" s="2"/>
      <c r="B53" s="3" t="s">
        <v>1</v>
      </c>
      <c r="C53" s="3" t="s">
        <v>9</v>
      </c>
      <c r="D53" s="2"/>
      <c r="E53" s="2"/>
      <c r="F53" s="2"/>
      <c r="G53" s="2"/>
      <c r="H53" s="2"/>
      <c r="I53" s="2"/>
      <c r="J53" s="1"/>
      <c r="K53" s="2"/>
    </row>
    <row r="54" customFormat="false" ht="13.5" hidden="false" customHeight="true" outlineLevel="0" collapsed="false">
      <c r="A54" s="2"/>
      <c r="B54" s="3" t="s">
        <v>10</v>
      </c>
      <c r="C54" s="4" t="n">
        <v>41</v>
      </c>
      <c r="D54" s="2"/>
      <c r="E54" s="2"/>
      <c r="F54" s="2"/>
      <c r="G54" s="2"/>
      <c r="H54" s="2"/>
      <c r="I54" s="2"/>
      <c r="J54" s="1"/>
      <c r="K54" s="2"/>
    </row>
    <row r="55" customFormat="false" ht="13.5" hidden="false" customHeight="true" outlineLevel="0" collapsed="false">
      <c r="A55" s="2"/>
      <c r="B55" s="3" t="s">
        <v>11</v>
      </c>
      <c r="C55" s="4" t="n">
        <v>24</v>
      </c>
      <c r="D55" s="2"/>
      <c r="E55" s="2"/>
      <c r="F55" s="2"/>
      <c r="G55" s="2"/>
      <c r="H55" s="2"/>
      <c r="I55" s="2"/>
      <c r="J55" s="1"/>
      <c r="K55" s="2"/>
    </row>
    <row r="56" customFormat="false" ht="13.5" hidden="false" customHeight="true" outlineLevel="0" collapsed="false">
      <c r="A56" s="2"/>
      <c r="B56" s="3" t="s">
        <v>12</v>
      </c>
      <c r="C56" s="4" t="n">
        <v>38</v>
      </c>
      <c r="D56" s="2"/>
      <c r="E56" s="2"/>
      <c r="F56" s="2"/>
      <c r="G56" s="2"/>
      <c r="H56" s="2"/>
      <c r="I56" s="2"/>
      <c r="J56" s="1"/>
      <c r="K56" s="2"/>
    </row>
    <row r="57" customFormat="false" ht="13.5" hidden="false" customHeight="true" outlineLevel="0" collapsed="false">
      <c r="A57" s="2"/>
      <c r="B57" s="3" t="s">
        <v>13</v>
      </c>
      <c r="C57" s="4" t="n">
        <v>35</v>
      </c>
      <c r="D57" s="2"/>
      <c r="E57" s="2"/>
      <c r="F57" s="2"/>
      <c r="G57" s="2"/>
      <c r="H57" s="2"/>
      <c r="I57" s="2"/>
      <c r="J57" s="1"/>
      <c r="K57" s="2"/>
    </row>
    <row r="58" customFormat="false" ht="13.5" hidden="false" customHeight="true" outlineLevel="0" collapsed="false">
      <c r="A58" s="2"/>
      <c r="B58" s="3" t="s">
        <v>14</v>
      </c>
      <c r="C58" s="4" t="n">
        <v>17</v>
      </c>
      <c r="D58" s="2"/>
      <c r="E58" s="2"/>
      <c r="F58" s="2"/>
      <c r="G58" s="2"/>
      <c r="H58" s="2"/>
      <c r="I58" s="2"/>
      <c r="J58" s="1"/>
      <c r="K58" s="2"/>
    </row>
    <row r="59" customFormat="false" ht="13.5" hidden="false" customHeight="true" outlineLevel="0" collapsed="false">
      <c r="A59" s="2"/>
      <c r="B59" s="3" t="s">
        <v>15</v>
      </c>
      <c r="C59" s="4" t="n">
        <v>27</v>
      </c>
      <c r="D59" s="2"/>
      <c r="E59" s="2"/>
      <c r="F59" s="2"/>
      <c r="G59" s="2"/>
      <c r="H59" s="2"/>
      <c r="I59" s="2"/>
      <c r="J59" s="1"/>
      <c r="K59" s="2"/>
    </row>
    <row r="60" customFormat="false" ht="13.5" hidden="false" customHeight="true" outlineLevel="0" collapsed="false">
      <c r="A60" s="2"/>
      <c r="B60" s="3" t="s">
        <v>16</v>
      </c>
      <c r="C60" s="4" t="n">
        <v>99</v>
      </c>
      <c r="D60" s="2"/>
      <c r="E60" s="2"/>
      <c r="F60" s="2"/>
      <c r="G60" s="2"/>
      <c r="H60" s="2"/>
      <c r="I60" s="2"/>
      <c r="J60" s="1"/>
      <c r="K60" s="2"/>
    </row>
    <row r="61" customFormat="false" ht="13.5" hidden="false" customHeight="true" outlineLevel="0" collapsed="false">
      <c r="A61" s="2"/>
      <c r="B61" s="3" t="s">
        <v>17</v>
      </c>
      <c r="C61" s="4" t="n">
        <v>76</v>
      </c>
      <c r="D61" s="2"/>
      <c r="E61" s="2"/>
      <c r="F61" s="2"/>
      <c r="G61" s="2"/>
      <c r="H61" s="2"/>
      <c r="I61" s="2"/>
      <c r="J61" s="1"/>
      <c r="K61" s="2"/>
    </row>
    <row r="62" customFormat="false" ht="13.5" hidden="false" customHeight="true" outlineLevel="0" collapsed="false">
      <c r="A62" s="2"/>
      <c r="B62" s="3" t="s">
        <v>18</v>
      </c>
      <c r="C62" s="4" t="n">
        <v>49</v>
      </c>
      <c r="D62" s="2"/>
      <c r="E62" s="2"/>
      <c r="F62" s="2"/>
      <c r="G62" s="2"/>
      <c r="H62" s="2"/>
      <c r="I62" s="2"/>
      <c r="J62" s="1"/>
      <c r="K62" s="2"/>
    </row>
    <row r="63" customFormat="false" ht="13.5" hidden="false" customHeight="true" outlineLevel="0" collapsed="false">
      <c r="A63" s="2"/>
      <c r="B63" s="3" t="s">
        <v>19</v>
      </c>
      <c r="C63" s="4" t="n">
        <v>34</v>
      </c>
      <c r="D63" s="2"/>
      <c r="E63" s="2"/>
      <c r="F63" s="2"/>
      <c r="G63" s="2"/>
      <c r="H63" s="2"/>
      <c r="I63" s="2"/>
      <c r="J63" s="1"/>
      <c r="K63" s="2"/>
    </row>
    <row r="64" customFormat="false" ht="13.5" hidden="false" customHeight="true" outlineLevel="0" collapsed="false">
      <c r="A64" s="2"/>
      <c r="B64" s="3" t="s">
        <v>20</v>
      </c>
      <c r="C64" s="4" t="n">
        <v>0</v>
      </c>
      <c r="D64" s="2"/>
      <c r="E64" s="2"/>
      <c r="F64" s="2"/>
      <c r="G64" s="2"/>
      <c r="H64" s="2"/>
      <c r="I64" s="2"/>
      <c r="J64" s="1"/>
      <c r="K64" s="2"/>
    </row>
    <row r="65" customFormat="false" ht="13.5" hidden="false" customHeight="true" outlineLevel="0" collapsed="false">
      <c r="A65" s="2"/>
      <c r="B65" s="3" t="s">
        <v>21</v>
      </c>
      <c r="C65" s="4" t="n">
        <v>0</v>
      </c>
      <c r="D65" s="2"/>
      <c r="E65" s="2"/>
      <c r="F65" s="2"/>
      <c r="G65" s="2"/>
      <c r="H65" s="2"/>
      <c r="I65" s="2"/>
      <c r="J65" s="1"/>
      <c r="K65" s="2"/>
    </row>
    <row r="66" customFormat="false" ht="13.5" hidden="false" customHeight="true" outlineLevel="0" collapsed="false">
      <c r="A66" s="2"/>
      <c r="B66" s="3" t="s">
        <v>22</v>
      </c>
      <c r="C66" s="4" t="n">
        <v>440</v>
      </c>
      <c r="D66" s="2"/>
      <c r="E66" s="2"/>
      <c r="F66" s="2"/>
      <c r="G66" s="2"/>
      <c r="H66" s="2"/>
      <c r="I66" s="2"/>
      <c r="J66" s="1"/>
      <c r="K66" s="2"/>
    </row>
    <row r="67" customFormat="false" ht="13.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customFormat="false" ht="13.5" hidden="false" customHeight="true" outlineLevel="0" collapsed="false">
      <c r="A68" s="2"/>
      <c r="B68" s="3" t="s">
        <v>26</v>
      </c>
      <c r="C68" s="3"/>
      <c r="D68" s="3"/>
      <c r="E68" s="3"/>
      <c r="F68" s="3"/>
      <c r="G68" s="3"/>
      <c r="H68" s="3"/>
      <c r="I68" s="3"/>
      <c r="J68" s="2"/>
      <c r="K68" s="2"/>
    </row>
    <row r="69" customFormat="false" ht="13.5" hidden="false" customHeight="true" outlineLevel="0" collapsed="false">
      <c r="A69" s="2"/>
      <c r="B69" s="3" t="s">
        <v>1</v>
      </c>
      <c r="C69" s="3" t="s">
        <v>2</v>
      </c>
      <c r="D69" s="3" t="s">
        <v>3</v>
      </c>
      <c r="E69" s="3" t="s">
        <v>4</v>
      </c>
      <c r="F69" s="3" t="s">
        <v>5</v>
      </c>
      <c r="G69" s="3" t="s">
        <v>7</v>
      </c>
      <c r="H69" s="3" t="s">
        <v>8</v>
      </c>
      <c r="I69" s="3" t="s">
        <v>9</v>
      </c>
      <c r="J69" s="2"/>
      <c r="K69" s="2"/>
    </row>
    <row r="70" customFormat="false" ht="13.5" hidden="false" customHeight="true" outlineLevel="0" collapsed="false">
      <c r="A70" s="2"/>
      <c r="B70" s="3" t="s">
        <v>10</v>
      </c>
      <c r="C70" s="4" t="n">
        <v>79</v>
      </c>
      <c r="D70" s="4" t="n">
        <v>224</v>
      </c>
      <c r="E70" s="4" t="n">
        <v>37</v>
      </c>
      <c r="F70" s="4" t="n">
        <v>11</v>
      </c>
      <c r="G70" s="4" t="n">
        <v>0</v>
      </c>
      <c r="H70" s="4" t="n">
        <v>0</v>
      </c>
      <c r="I70" s="4" t="n">
        <v>351</v>
      </c>
      <c r="J70" s="2"/>
      <c r="K70" s="2"/>
    </row>
    <row r="71" customFormat="false" ht="13.5" hidden="false" customHeight="true" outlineLevel="0" collapsed="false">
      <c r="A71" s="2"/>
      <c r="B71" s="3" t="s">
        <v>11</v>
      </c>
      <c r="C71" s="4" t="n">
        <v>65</v>
      </c>
      <c r="D71" s="4" t="n">
        <v>248</v>
      </c>
      <c r="E71" s="4" t="n">
        <v>57</v>
      </c>
      <c r="F71" s="4" t="n">
        <v>3</v>
      </c>
      <c r="G71" s="4" t="n">
        <v>0</v>
      </c>
      <c r="H71" s="4" t="n">
        <v>0</v>
      </c>
      <c r="I71" s="4" t="n">
        <v>373</v>
      </c>
      <c r="J71" s="2"/>
      <c r="K71" s="2"/>
    </row>
    <row r="72" customFormat="false" ht="13.5" hidden="false" customHeight="true" outlineLevel="0" collapsed="false">
      <c r="A72" s="2"/>
      <c r="B72" s="3" t="s">
        <v>12</v>
      </c>
      <c r="C72" s="4" t="n">
        <v>76</v>
      </c>
      <c r="D72" s="4" t="n">
        <v>310</v>
      </c>
      <c r="E72" s="4" t="n">
        <v>69</v>
      </c>
      <c r="F72" s="4" t="n">
        <v>24</v>
      </c>
      <c r="G72" s="4" t="n">
        <v>0</v>
      </c>
      <c r="H72" s="4" t="n">
        <v>0</v>
      </c>
      <c r="I72" s="4" t="n">
        <v>479</v>
      </c>
      <c r="J72" s="2"/>
      <c r="K72" s="2"/>
    </row>
    <row r="73" customFormat="false" ht="13.5" hidden="false" customHeight="true" outlineLevel="0" collapsed="false">
      <c r="A73" s="2"/>
      <c r="B73" s="3" t="s">
        <v>13</v>
      </c>
      <c r="C73" s="4" t="n">
        <v>94</v>
      </c>
      <c r="D73" s="4" t="n">
        <v>259</v>
      </c>
      <c r="E73" s="4" t="n">
        <v>54</v>
      </c>
      <c r="F73" s="4" t="n">
        <v>6</v>
      </c>
      <c r="G73" s="4" t="n">
        <v>0</v>
      </c>
      <c r="H73" s="4" t="n">
        <v>0</v>
      </c>
      <c r="I73" s="4" t="n">
        <v>413</v>
      </c>
      <c r="J73" s="2"/>
      <c r="K73" s="2"/>
    </row>
    <row r="74" customFormat="false" ht="13.5" hidden="false" customHeight="true" outlineLevel="0" collapsed="false">
      <c r="A74" s="2"/>
      <c r="B74" s="3" t="s">
        <v>14</v>
      </c>
      <c r="C74" s="4" t="n">
        <v>113</v>
      </c>
      <c r="D74" s="4" t="n">
        <v>277</v>
      </c>
      <c r="E74" s="4" t="n">
        <v>62</v>
      </c>
      <c r="F74" s="4" t="n">
        <v>21</v>
      </c>
      <c r="G74" s="4" t="n">
        <v>0</v>
      </c>
      <c r="H74" s="4" t="n">
        <v>0</v>
      </c>
      <c r="I74" s="4" t="n">
        <v>473</v>
      </c>
      <c r="J74" s="2"/>
      <c r="K74" s="2"/>
    </row>
    <row r="75" customFormat="false" ht="13.5" hidden="false" customHeight="true" outlineLevel="0" collapsed="false">
      <c r="A75" s="2"/>
      <c r="B75" s="3" t="s">
        <v>15</v>
      </c>
      <c r="C75" s="4" t="n">
        <v>107</v>
      </c>
      <c r="D75" s="4" t="n">
        <v>313</v>
      </c>
      <c r="E75" s="4" t="n">
        <v>79</v>
      </c>
      <c r="F75" s="4" t="n">
        <v>14</v>
      </c>
      <c r="G75" s="4" t="n">
        <v>0</v>
      </c>
      <c r="H75" s="4" t="n">
        <v>0</v>
      </c>
      <c r="I75" s="4" t="n">
        <v>513</v>
      </c>
      <c r="J75" s="2"/>
      <c r="K75" s="2"/>
    </row>
    <row r="76" customFormat="false" ht="13.5" hidden="false" customHeight="true" outlineLevel="0" collapsed="false">
      <c r="A76" s="2"/>
      <c r="B76" s="3" t="s">
        <v>16</v>
      </c>
      <c r="C76" s="4" t="n">
        <v>100</v>
      </c>
      <c r="D76" s="4" t="n">
        <v>380</v>
      </c>
      <c r="E76" s="4" t="n">
        <v>58</v>
      </c>
      <c r="F76" s="4" t="n">
        <v>26</v>
      </c>
      <c r="G76" s="4" t="n">
        <v>0</v>
      </c>
      <c r="H76" s="4" t="n">
        <v>0</v>
      </c>
      <c r="I76" s="4" t="n">
        <v>564</v>
      </c>
      <c r="J76" s="2"/>
      <c r="K76" s="2"/>
    </row>
    <row r="77" customFormat="false" ht="13.5" hidden="false" customHeight="true" outlineLevel="0" collapsed="false">
      <c r="A77" s="2"/>
      <c r="B77" s="3" t="s">
        <v>17</v>
      </c>
      <c r="C77" s="4" t="n">
        <v>99</v>
      </c>
      <c r="D77" s="4" t="n">
        <v>320</v>
      </c>
      <c r="E77" s="4" t="n">
        <v>159</v>
      </c>
      <c r="F77" s="4" t="n">
        <v>14</v>
      </c>
      <c r="G77" s="4" t="n">
        <v>0</v>
      </c>
      <c r="H77" s="4" t="n">
        <v>0</v>
      </c>
      <c r="I77" s="4" t="n">
        <v>592</v>
      </c>
      <c r="J77" s="2"/>
      <c r="K77" s="2"/>
    </row>
    <row r="78" customFormat="false" ht="13.5" hidden="false" customHeight="true" outlineLevel="0" collapsed="false">
      <c r="A78" s="2"/>
      <c r="B78" s="3" t="s">
        <v>18</v>
      </c>
      <c r="C78" s="4" t="n">
        <v>93</v>
      </c>
      <c r="D78" s="4" t="n">
        <v>319</v>
      </c>
      <c r="E78" s="4" t="n">
        <v>38</v>
      </c>
      <c r="F78" s="4" t="n">
        <v>4</v>
      </c>
      <c r="G78" s="4" t="n">
        <v>0</v>
      </c>
      <c r="H78" s="4" t="n">
        <v>0</v>
      </c>
      <c r="I78" s="4" t="n">
        <v>454</v>
      </c>
      <c r="J78" s="2"/>
      <c r="K78" s="2"/>
    </row>
    <row r="79" customFormat="false" ht="13.5" hidden="false" customHeight="true" outlineLevel="0" collapsed="false">
      <c r="A79" s="2"/>
      <c r="B79" s="3" t="s">
        <v>19</v>
      </c>
      <c r="C79" s="4" t="n">
        <v>97</v>
      </c>
      <c r="D79" s="4" t="n">
        <v>295</v>
      </c>
      <c r="E79" s="4" t="n">
        <v>56</v>
      </c>
      <c r="F79" s="4" t="n">
        <v>14</v>
      </c>
      <c r="G79" s="4" t="n">
        <v>0</v>
      </c>
      <c r="H79" s="4" t="n">
        <v>0</v>
      </c>
      <c r="I79" s="4" t="n">
        <v>462</v>
      </c>
      <c r="J79" s="2"/>
      <c r="K79" s="2"/>
    </row>
    <row r="80" customFormat="false" ht="13.5" hidden="false" customHeight="true" outlineLevel="0" collapsed="false">
      <c r="A80" s="2"/>
      <c r="B80" s="3" t="s">
        <v>20</v>
      </c>
      <c r="C80" s="4" t="n">
        <v>103</v>
      </c>
      <c r="D80" s="4" t="n">
        <v>338</v>
      </c>
      <c r="E80" s="4" t="n">
        <v>43</v>
      </c>
      <c r="F80" s="4" t="n">
        <v>9</v>
      </c>
      <c r="G80" s="4" t="n">
        <v>0</v>
      </c>
      <c r="H80" s="4" t="n">
        <v>5</v>
      </c>
      <c r="I80" s="4" t="n">
        <v>498</v>
      </c>
      <c r="J80" s="2"/>
      <c r="K80" s="2"/>
    </row>
    <row r="81" customFormat="false" ht="13.5" hidden="false" customHeight="true" outlineLevel="0" collapsed="false">
      <c r="A81" s="2"/>
      <c r="B81" s="3" t="s">
        <v>21</v>
      </c>
      <c r="C81" s="4" t="n">
        <v>97</v>
      </c>
      <c r="D81" s="4" t="n">
        <v>335</v>
      </c>
      <c r="E81" s="4" t="n">
        <v>25</v>
      </c>
      <c r="F81" s="4" t="n">
        <v>11</v>
      </c>
      <c r="G81" s="4" t="n">
        <v>0</v>
      </c>
      <c r="H81" s="4" t="n">
        <v>17</v>
      </c>
      <c r="I81" s="4" t="n">
        <v>485</v>
      </c>
      <c r="J81" s="2"/>
      <c r="K81" s="2"/>
    </row>
    <row r="82" customFormat="false" ht="13.5" hidden="false" customHeight="true" outlineLevel="0" collapsed="false">
      <c r="A82" s="2"/>
      <c r="B82" s="3" t="s">
        <v>22</v>
      </c>
      <c r="C82" s="4" t="n">
        <v>1123</v>
      </c>
      <c r="D82" s="4" t="n">
        <v>3618</v>
      </c>
      <c r="E82" s="4" t="n">
        <v>737</v>
      </c>
      <c r="F82" s="4" t="n">
        <v>157</v>
      </c>
      <c r="G82" s="4" t="n">
        <v>0</v>
      </c>
      <c r="H82" s="4" t="n">
        <v>22</v>
      </c>
      <c r="I82" s="4" t="n">
        <v>5657</v>
      </c>
      <c r="J82" s="2"/>
      <c r="K82" s="2"/>
    </row>
    <row r="83" customFormat="false" ht="13.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customFormat="false" ht="13.5" hidden="false" customHeight="true" outlineLevel="0" collapsed="false">
      <c r="A84" s="2"/>
      <c r="B84" s="3" t="s">
        <v>27</v>
      </c>
      <c r="C84" s="3"/>
      <c r="D84" s="3"/>
      <c r="E84" s="3"/>
      <c r="F84" s="3"/>
      <c r="G84" s="3"/>
      <c r="H84" s="3"/>
      <c r="I84" s="3"/>
      <c r="J84" s="2"/>
      <c r="K84" s="2"/>
    </row>
    <row r="85" customFormat="false" ht="13.5" hidden="false" customHeight="true" outlineLevel="0" collapsed="false">
      <c r="A85" s="2"/>
      <c r="B85" s="3" t="s">
        <v>1</v>
      </c>
      <c r="C85" s="3" t="s">
        <v>2</v>
      </c>
      <c r="D85" s="3" t="s">
        <v>3</v>
      </c>
      <c r="E85" s="3" t="s">
        <v>4</v>
      </c>
      <c r="F85" s="3" t="s">
        <v>5</v>
      </c>
      <c r="G85" s="3" t="s">
        <v>7</v>
      </c>
      <c r="H85" s="3" t="s">
        <v>8</v>
      </c>
      <c r="I85" s="3" t="s">
        <v>9</v>
      </c>
      <c r="J85" s="2"/>
      <c r="K85" s="2"/>
    </row>
    <row r="86" customFormat="false" ht="13.5" hidden="false" customHeight="true" outlineLevel="0" collapsed="false">
      <c r="A86" s="2"/>
      <c r="B86" s="3" t="s">
        <v>10</v>
      </c>
      <c r="C86" s="4" t="n">
        <v>27</v>
      </c>
      <c r="D86" s="4" t="n">
        <v>89</v>
      </c>
      <c r="E86" s="4" t="n">
        <v>49</v>
      </c>
      <c r="F86" s="4" t="n">
        <v>2</v>
      </c>
      <c r="G86" s="4" t="n">
        <v>0</v>
      </c>
      <c r="H86" s="4" t="n">
        <v>0</v>
      </c>
      <c r="I86" s="4" t="n">
        <v>167</v>
      </c>
      <c r="J86" s="2"/>
      <c r="K86" s="2"/>
    </row>
    <row r="87" customFormat="false" ht="13.5" hidden="false" customHeight="true" outlineLevel="0" collapsed="false">
      <c r="A87" s="2"/>
      <c r="B87" s="3" t="s">
        <v>11</v>
      </c>
      <c r="C87" s="4" t="n">
        <v>44</v>
      </c>
      <c r="D87" s="4" t="n">
        <v>154</v>
      </c>
      <c r="E87" s="4" t="n">
        <v>37</v>
      </c>
      <c r="F87" s="4" t="n">
        <v>1</v>
      </c>
      <c r="G87" s="4" t="n">
        <v>0</v>
      </c>
      <c r="H87" s="4" t="n">
        <v>0</v>
      </c>
      <c r="I87" s="4" t="n">
        <v>236</v>
      </c>
      <c r="J87" s="2"/>
      <c r="K87" s="2"/>
    </row>
    <row r="88" customFormat="false" ht="13.5" hidden="false" customHeight="true" outlineLevel="0" collapsed="false">
      <c r="A88" s="2"/>
      <c r="B88" s="3" t="s">
        <v>12</v>
      </c>
      <c r="C88" s="4" t="n">
        <v>47</v>
      </c>
      <c r="D88" s="4" t="n">
        <v>140</v>
      </c>
      <c r="E88" s="4" t="n">
        <v>81</v>
      </c>
      <c r="F88" s="4" t="n">
        <v>6</v>
      </c>
      <c r="G88" s="4" t="n">
        <v>0</v>
      </c>
      <c r="H88" s="4" t="n">
        <v>0</v>
      </c>
      <c r="I88" s="4" t="n">
        <v>274</v>
      </c>
      <c r="J88" s="2"/>
      <c r="K88" s="2"/>
    </row>
    <row r="89" customFormat="false" ht="13.5" hidden="false" customHeight="true" outlineLevel="0" collapsed="false">
      <c r="A89" s="2"/>
      <c r="B89" s="3" t="s">
        <v>13</v>
      </c>
      <c r="C89" s="4" t="n">
        <v>57</v>
      </c>
      <c r="D89" s="4" t="n">
        <v>149</v>
      </c>
      <c r="E89" s="4" t="n">
        <v>48</v>
      </c>
      <c r="F89" s="4" t="n">
        <v>2</v>
      </c>
      <c r="G89" s="4" t="n">
        <v>0</v>
      </c>
      <c r="H89" s="4" t="n">
        <v>0</v>
      </c>
      <c r="I89" s="4" t="n">
        <v>256</v>
      </c>
      <c r="J89" s="2"/>
      <c r="K89" s="2"/>
    </row>
    <row r="90" customFormat="false" ht="13.5" hidden="false" customHeight="true" outlineLevel="0" collapsed="false">
      <c r="A90" s="2"/>
      <c r="B90" s="3" t="s">
        <v>14</v>
      </c>
      <c r="C90" s="4" t="n">
        <v>131</v>
      </c>
      <c r="D90" s="4" t="n">
        <v>140</v>
      </c>
      <c r="E90" s="4" t="n">
        <v>64</v>
      </c>
      <c r="F90" s="4" t="n">
        <v>5</v>
      </c>
      <c r="G90" s="4" t="n">
        <v>0</v>
      </c>
      <c r="H90" s="4" t="n">
        <v>0</v>
      </c>
      <c r="I90" s="4" t="n">
        <v>340</v>
      </c>
      <c r="J90" s="2"/>
      <c r="K90" s="2"/>
    </row>
    <row r="91" customFormat="false" ht="13.5" hidden="false" customHeight="true" outlineLevel="0" collapsed="false">
      <c r="A91" s="2"/>
      <c r="B91" s="3" t="s">
        <v>15</v>
      </c>
      <c r="C91" s="4" t="n">
        <v>130</v>
      </c>
      <c r="D91" s="4" t="n">
        <v>172</v>
      </c>
      <c r="E91" s="4" t="n">
        <v>80</v>
      </c>
      <c r="F91" s="4" t="n">
        <v>8</v>
      </c>
      <c r="G91" s="4" t="n">
        <v>0</v>
      </c>
      <c r="H91" s="4" t="n">
        <v>0</v>
      </c>
      <c r="I91" s="4" t="n">
        <v>390</v>
      </c>
      <c r="J91" s="2"/>
      <c r="K91" s="2"/>
    </row>
    <row r="92" customFormat="false" ht="13.5" hidden="false" customHeight="true" outlineLevel="0" collapsed="false">
      <c r="A92" s="2"/>
      <c r="B92" s="3" t="s">
        <v>16</v>
      </c>
      <c r="C92" s="4" t="n">
        <v>58</v>
      </c>
      <c r="D92" s="4" t="n">
        <v>166</v>
      </c>
      <c r="E92" s="4" t="n">
        <v>62</v>
      </c>
      <c r="F92" s="4" t="n">
        <v>5</v>
      </c>
      <c r="G92" s="4" t="n">
        <v>0</v>
      </c>
      <c r="H92" s="4" t="n">
        <v>0</v>
      </c>
      <c r="I92" s="4" t="n">
        <v>291</v>
      </c>
      <c r="J92" s="2"/>
      <c r="K92" s="2"/>
    </row>
    <row r="93" customFormat="false" ht="13.5" hidden="false" customHeight="true" outlineLevel="0" collapsed="false">
      <c r="A93" s="2"/>
      <c r="B93" s="3" t="s">
        <v>17</v>
      </c>
      <c r="C93" s="4" t="n">
        <v>45</v>
      </c>
      <c r="D93" s="4" t="n">
        <v>205</v>
      </c>
      <c r="E93" s="4" t="n">
        <v>165</v>
      </c>
      <c r="F93" s="4" t="n">
        <v>4</v>
      </c>
      <c r="G93" s="4" t="n">
        <v>0</v>
      </c>
      <c r="H93" s="4" t="n">
        <v>0</v>
      </c>
      <c r="I93" s="4" t="n">
        <v>419</v>
      </c>
      <c r="J93" s="2"/>
      <c r="K93" s="2"/>
    </row>
    <row r="94" customFormat="false" ht="13.5" hidden="false" customHeight="true" outlineLevel="0" collapsed="false">
      <c r="A94" s="2"/>
      <c r="B94" s="3" t="s">
        <v>18</v>
      </c>
      <c r="C94" s="4" t="n">
        <v>41</v>
      </c>
      <c r="D94" s="4" t="n">
        <v>171</v>
      </c>
      <c r="E94" s="4" t="n">
        <v>50</v>
      </c>
      <c r="F94" s="4" t="n">
        <v>4</v>
      </c>
      <c r="G94" s="4" t="n">
        <v>0</v>
      </c>
      <c r="H94" s="4" t="n">
        <v>0</v>
      </c>
      <c r="I94" s="4" t="n">
        <v>266</v>
      </c>
      <c r="J94" s="2"/>
      <c r="K94" s="2"/>
    </row>
    <row r="95" customFormat="false" ht="13.5" hidden="false" customHeight="true" outlineLevel="0" collapsed="false">
      <c r="A95" s="2"/>
      <c r="B95" s="3" t="s">
        <v>19</v>
      </c>
      <c r="C95" s="4" t="n">
        <v>33</v>
      </c>
      <c r="D95" s="4" t="n">
        <v>162</v>
      </c>
      <c r="E95" s="4" t="n">
        <v>67</v>
      </c>
      <c r="F95" s="4" t="n">
        <v>5</v>
      </c>
      <c r="G95" s="4" t="n">
        <v>0</v>
      </c>
      <c r="H95" s="4" t="n">
        <v>0</v>
      </c>
      <c r="I95" s="4" t="n">
        <v>267</v>
      </c>
      <c r="J95" s="2"/>
      <c r="K95" s="2"/>
    </row>
    <row r="96" customFormat="false" ht="13.5" hidden="false" customHeight="true" outlineLevel="0" collapsed="false">
      <c r="A96" s="2"/>
      <c r="B96" s="3" t="s">
        <v>20</v>
      </c>
      <c r="C96" s="4" t="n">
        <v>31</v>
      </c>
      <c r="D96" s="4" t="n">
        <v>179</v>
      </c>
      <c r="E96" s="4" t="n">
        <v>39</v>
      </c>
      <c r="F96" s="4" t="n">
        <v>3</v>
      </c>
      <c r="G96" s="4" t="n">
        <v>0</v>
      </c>
      <c r="H96" s="4" t="n">
        <v>12</v>
      </c>
      <c r="I96" s="4" t="n">
        <v>264</v>
      </c>
      <c r="J96" s="2"/>
      <c r="K96" s="2"/>
    </row>
    <row r="97" customFormat="false" ht="13.5" hidden="false" customHeight="true" outlineLevel="0" collapsed="false">
      <c r="A97" s="2"/>
      <c r="B97" s="3" t="s">
        <v>21</v>
      </c>
      <c r="C97" s="4" t="n">
        <v>42</v>
      </c>
      <c r="D97" s="4" t="n">
        <v>161</v>
      </c>
      <c r="E97" s="4" t="n">
        <v>49</v>
      </c>
      <c r="F97" s="4" t="n">
        <v>1</v>
      </c>
      <c r="G97" s="4" t="n">
        <v>0</v>
      </c>
      <c r="H97" s="4" t="n">
        <v>18</v>
      </c>
      <c r="I97" s="4" t="n">
        <v>271</v>
      </c>
      <c r="J97" s="2"/>
      <c r="K97" s="2"/>
    </row>
    <row r="98" customFormat="false" ht="13.5" hidden="false" customHeight="true" outlineLevel="0" collapsed="false">
      <c r="A98" s="2"/>
      <c r="B98" s="3" t="s">
        <v>22</v>
      </c>
      <c r="C98" s="4" t="n">
        <v>686</v>
      </c>
      <c r="D98" s="4" t="n">
        <v>1888</v>
      </c>
      <c r="E98" s="4" t="n">
        <v>791</v>
      </c>
      <c r="F98" s="4" t="n">
        <v>46</v>
      </c>
      <c r="G98" s="4" t="n">
        <v>0</v>
      </c>
      <c r="H98" s="4" t="n">
        <v>30</v>
      </c>
      <c r="I98" s="4" t="n">
        <v>3441</v>
      </c>
      <c r="J98" s="2"/>
      <c r="K98" s="2"/>
    </row>
    <row r="99" customFormat="false" ht="13.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customFormat="false" ht="13.5" hidden="false" customHeight="true" outlineLevel="0" collapsed="false">
      <c r="A100" s="2"/>
      <c r="B100" s="3" t="s">
        <v>28</v>
      </c>
      <c r="C100" s="3"/>
      <c r="D100" s="3"/>
      <c r="E100" s="3"/>
      <c r="F100" s="3"/>
      <c r="G100" s="3"/>
      <c r="H100" s="3"/>
      <c r="I100" s="3"/>
      <c r="J100" s="2"/>
      <c r="K100" s="2"/>
    </row>
    <row r="101" customFormat="false" ht="13.5" hidden="false" customHeight="true" outlineLevel="0" collapsed="false">
      <c r="A101" s="2"/>
      <c r="B101" s="3" t="s">
        <v>1</v>
      </c>
      <c r="C101" s="3" t="s">
        <v>2</v>
      </c>
      <c r="D101" s="3" t="s">
        <v>3</v>
      </c>
      <c r="E101" s="3" t="s">
        <v>4</v>
      </c>
      <c r="F101" s="3" t="s">
        <v>5</v>
      </c>
      <c r="G101" s="3" t="s">
        <v>7</v>
      </c>
      <c r="H101" s="3" t="s">
        <v>8</v>
      </c>
      <c r="I101" s="3" t="s">
        <v>9</v>
      </c>
      <c r="J101" s="2"/>
      <c r="K101" s="2"/>
    </row>
    <row r="102" customFormat="false" ht="13.5" hidden="false" customHeight="true" outlineLevel="0" collapsed="false">
      <c r="A102" s="2"/>
      <c r="B102" s="3" t="s">
        <v>10</v>
      </c>
      <c r="C102" s="4" t="n">
        <v>25</v>
      </c>
      <c r="D102" s="4" t="n">
        <v>127</v>
      </c>
      <c r="E102" s="4" t="n">
        <v>10</v>
      </c>
      <c r="F102" s="4" t="n">
        <v>0</v>
      </c>
      <c r="G102" s="4" t="n">
        <v>0</v>
      </c>
      <c r="H102" s="4" t="n">
        <v>0</v>
      </c>
      <c r="I102" s="4" t="n">
        <v>162</v>
      </c>
      <c r="J102" s="2"/>
      <c r="K102" s="2"/>
    </row>
    <row r="103" customFormat="false" ht="13.5" hidden="false" customHeight="true" outlineLevel="0" collapsed="false">
      <c r="A103" s="2"/>
      <c r="B103" s="3" t="s">
        <v>11</v>
      </c>
      <c r="C103" s="4" t="n">
        <v>34</v>
      </c>
      <c r="D103" s="4" t="n">
        <v>299</v>
      </c>
      <c r="E103" s="4" t="n">
        <v>9</v>
      </c>
      <c r="F103" s="4" t="n">
        <v>0</v>
      </c>
      <c r="G103" s="4" t="n">
        <v>0</v>
      </c>
      <c r="H103" s="4" t="n">
        <v>0</v>
      </c>
      <c r="I103" s="4" t="n">
        <v>342</v>
      </c>
      <c r="J103" s="2"/>
      <c r="K103" s="2"/>
    </row>
    <row r="104" customFormat="false" ht="13.5" hidden="false" customHeight="true" outlineLevel="0" collapsed="false">
      <c r="A104" s="2"/>
      <c r="B104" s="3" t="s">
        <v>12</v>
      </c>
      <c r="C104" s="4" t="n">
        <v>29</v>
      </c>
      <c r="D104" s="4" t="n">
        <v>213</v>
      </c>
      <c r="E104" s="4" t="n">
        <v>15</v>
      </c>
      <c r="F104" s="4" t="n">
        <v>2</v>
      </c>
      <c r="G104" s="4" t="n">
        <v>0</v>
      </c>
      <c r="H104" s="4" t="n">
        <v>0</v>
      </c>
      <c r="I104" s="4" t="n">
        <v>259</v>
      </c>
      <c r="J104" s="2"/>
      <c r="K104" s="2"/>
    </row>
    <row r="105" customFormat="false" ht="13.5" hidden="false" customHeight="true" outlineLevel="0" collapsed="false">
      <c r="A105" s="2"/>
      <c r="B105" s="3" t="s">
        <v>13</v>
      </c>
      <c r="C105" s="4" t="n">
        <v>43</v>
      </c>
      <c r="D105" s="4" t="n">
        <v>148</v>
      </c>
      <c r="E105" s="4" t="n">
        <v>18</v>
      </c>
      <c r="F105" s="4" t="n">
        <v>0</v>
      </c>
      <c r="G105" s="4" t="n">
        <v>0</v>
      </c>
      <c r="H105" s="4" t="n">
        <v>0</v>
      </c>
      <c r="I105" s="4" t="n">
        <v>209</v>
      </c>
      <c r="J105" s="2"/>
      <c r="K105" s="2"/>
    </row>
    <row r="106" customFormat="false" ht="13.5" hidden="false" customHeight="true" outlineLevel="0" collapsed="false">
      <c r="A106" s="2"/>
      <c r="B106" s="3" t="s">
        <v>14</v>
      </c>
      <c r="C106" s="4" t="n">
        <v>66</v>
      </c>
      <c r="D106" s="4" t="n">
        <v>119</v>
      </c>
      <c r="E106" s="4" t="n">
        <v>32</v>
      </c>
      <c r="F106" s="4" t="n">
        <v>0</v>
      </c>
      <c r="G106" s="4" t="n">
        <v>0</v>
      </c>
      <c r="H106" s="4" t="n">
        <v>0</v>
      </c>
      <c r="I106" s="4" t="n">
        <v>217</v>
      </c>
      <c r="J106" s="2"/>
      <c r="K106" s="2"/>
    </row>
    <row r="107" customFormat="false" ht="13.5" hidden="false" customHeight="true" outlineLevel="0" collapsed="false">
      <c r="A107" s="2"/>
      <c r="B107" s="3" t="s">
        <v>15</v>
      </c>
      <c r="C107" s="4" t="n">
        <v>94</v>
      </c>
      <c r="D107" s="4" t="n">
        <v>144</v>
      </c>
      <c r="E107" s="4" t="n">
        <v>14</v>
      </c>
      <c r="F107" s="4" t="n">
        <v>1</v>
      </c>
      <c r="G107" s="4" t="n">
        <v>0</v>
      </c>
      <c r="H107" s="4" t="n">
        <v>0</v>
      </c>
      <c r="I107" s="4" t="n">
        <v>253</v>
      </c>
      <c r="J107" s="2"/>
      <c r="K107" s="2"/>
    </row>
    <row r="108" customFormat="false" ht="13.5" hidden="false" customHeight="true" outlineLevel="0" collapsed="false">
      <c r="A108" s="2"/>
      <c r="B108" s="3" t="s">
        <v>16</v>
      </c>
      <c r="C108" s="4" t="n">
        <v>46</v>
      </c>
      <c r="D108" s="4" t="n">
        <v>145</v>
      </c>
      <c r="E108" s="4" t="n">
        <v>25</v>
      </c>
      <c r="F108" s="4" t="n">
        <v>1</v>
      </c>
      <c r="G108" s="4" t="n">
        <v>0</v>
      </c>
      <c r="H108" s="4" t="n">
        <v>0</v>
      </c>
      <c r="I108" s="4" t="n">
        <v>217</v>
      </c>
      <c r="J108" s="2"/>
      <c r="K108" s="2"/>
    </row>
    <row r="109" customFormat="false" ht="13.5" hidden="false" customHeight="true" outlineLevel="0" collapsed="false">
      <c r="A109" s="2"/>
      <c r="B109" s="3" t="s">
        <v>17</v>
      </c>
      <c r="C109" s="4" t="n">
        <v>35</v>
      </c>
      <c r="D109" s="4" t="n">
        <v>141</v>
      </c>
      <c r="E109" s="4" t="n">
        <v>29</v>
      </c>
      <c r="F109" s="4" t="n">
        <v>1</v>
      </c>
      <c r="G109" s="4" t="n">
        <v>0</v>
      </c>
      <c r="H109" s="4" t="n">
        <v>0</v>
      </c>
      <c r="I109" s="4" t="n">
        <v>206</v>
      </c>
      <c r="J109" s="2"/>
      <c r="K109" s="2"/>
    </row>
    <row r="110" customFormat="false" ht="13.5" hidden="false" customHeight="true" outlineLevel="0" collapsed="false">
      <c r="A110" s="2"/>
      <c r="B110" s="3" t="s">
        <v>18</v>
      </c>
      <c r="C110" s="4" t="n">
        <v>36</v>
      </c>
      <c r="D110" s="4" t="n">
        <v>103</v>
      </c>
      <c r="E110" s="4" t="n">
        <v>29</v>
      </c>
      <c r="F110" s="4" t="n">
        <v>0</v>
      </c>
      <c r="G110" s="4" t="n">
        <v>0</v>
      </c>
      <c r="H110" s="4" t="n">
        <v>0</v>
      </c>
      <c r="I110" s="4" t="n">
        <v>168</v>
      </c>
      <c r="J110" s="2"/>
      <c r="K110" s="2"/>
    </row>
    <row r="111" customFormat="false" ht="13.5" hidden="false" customHeight="true" outlineLevel="0" collapsed="false">
      <c r="A111" s="2"/>
      <c r="B111" s="3" t="s">
        <v>19</v>
      </c>
      <c r="C111" s="4" t="n">
        <v>29</v>
      </c>
      <c r="D111" s="4" t="n">
        <v>135</v>
      </c>
      <c r="E111" s="4" t="n">
        <v>22</v>
      </c>
      <c r="F111" s="4" t="n">
        <v>2</v>
      </c>
      <c r="G111" s="4" t="n">
        <v>0</v>
      </c>
      <c r="H111" s="4" t="n">
        <v>0</v>
      </c>
      <c r="I111" s="4" t="n">
        <v>188</v>
      </c>
      <c r="J111" s="2"/>
      <c r="K111" s="2"/>
    </row>
    <row r="112" customFormat="false" ht="13.5" hidden="false" customHeight="true" outlineLevel="0" collapsed="false">
      <c r="A112" s="2"/>
      <c r="B112" s="3" t="s">
        <v>20</v>
      </c>
      <c r="C112" s="4" t="n">
        <v>43</v>
      </c>
      <c r="D112" s="4" t="n">
        <v>117</v>
      </c>
      <c r="E112" s="4" t="n">
        <v>16</v>
      </c>
      <c r="F112" s="4" t="n">
        <v>3</v>
      </c>
      <c r="G112" s="4" t="n">
        <v>0</v>
      </c>
      <c r="H112" s="4" t="n">
        <v>2</v>
      </c>
      <c r="I112" s="4" t="n">
        <v>181</v>
      </c>
      <c r="J112" s="2"/>
      <c r="K112" s="2"/>
    </row>
    <row r="113" customFormat="false" ht="13.5" hidden="false" customHeight="true" outlineLevel="0" collapsed="false">
      <c r="A113" s="2"/>
      <c r="B113" s="3" t="s">
        <v>21</v>
      </c>
      <c r="C113" s="4" t="n">
        <v>43</v>
      </c>
      <c r="D113" s="4" t="n">
        <v>149</v>
      </c>
      <c r="E113" s="4" t="n">
        <v>21</v>
      </c>
      <c r="F113" s="4" t="n">
        <v>0</v>
      </c>
      <c r="G113" s="4" t="n">
        <v>0</v>
      </c>
      <c r="H113" s="4" t="n">
        <v>4</v>
      </c>
      <c r="I113" s="4" t="n">
        <v>217</v>
      </c>
      <c r="J113" s="2"/>
      <c r="K113" s="2"/>
    </row>
    <row r="114" customFormat="false" ht="13.5" hidden="false" customHeight="true" outlineLevel="0" collapsed="false">
      <c r="A114" s="2"/>
      <c r="B114" s="3" t="s">
        <v>22</v>
      </c>
      <c r="C114" s="4" t="n">
        <v>523</v>
      </c>
      <c r="D114" s="4" t="n">
        <v>1840</v>
      </c>
      <c r="E114" s="4" t="n">
        <v>240</v>
      </c>
      <c r="F114" s="4" t="n">
        <v>10</v>
      </c>
      <c r="G114" s="4" t="n">
        <v>0</v>
      </c>
      <c r="H114" s="4" t="n">
        <v>6</v>
      </c>
      <c r="I114" s="4" t="n">
        <v>2619</v>
      </c>
      <c r="J114" s="2"/>
      <c r="K114" s="2"/>
    </row>
    <row r="115" customFormat="false" ht="13.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</sheetData>
  <mergeCells count="8">
    <mergeCell ref="B2:J2"/>
    <mergeCell ref="B4:J4"/>
    <mergeCell ref="B20:J20"/>
    <mergeCell ref="B36:J36"/>
    <mergeCell ref="B52:C52"/>
    <mergeCell ref="B68:I68"/>
    <mergeCell ref="B84:I84"/>
    <mergeCell ref="B100:I100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10" min="1" style="0" width="11.43"/>
    <col collapsed="false" customWidth="true" hidden="false" outlineLevel="0" max="11" min="11" style="0" width="11.71"/>
  </cols>
  <sheetData>
    <row r="1" customFormat="false" ht="13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3.5" hidden="false" customHeight="true" outlineLevel="0" collapsed="false">
      <c r="A2" s="1"/>
      <c r="B2" s="3" t="n">
        <v>2022</v>
      </c>
      <c r="C2" s="3"/>
      <c r="D2" s="3"/>
      <c r="E2" s="3"/>
      <c r="F2" s="3"/>
      <c r="G2" s="3"/>
      <c r="H2" s="3"/>
      <c r="I2" s="3"/>
      <c r="J2" s="3"/>
      <c r="K2" s="1"/>
    </row>
    <row r="3" customFormat="false" ht="13.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13.5" hidden="false" customHeight="true" outlineLevel="0" collapsed="false">
      <c r="A4" s="1"/>
      <c r="B4" s="3" t="s">
        <v>0</v>
      </c>
      <c r="C4" s="3"/>
      <c r="D4" s="3"/>
      <c r="E4" s="3"/>
      <c r="F4" s="3"/>
      <c r="G4" s="3"/>
      <c r="H4" s="3"/>
      <c r="I4" s="3"/>
      <c r="J4" s="3"/>
      <c r="K4" s="1"/>
    </row>
    <row r="5" customFormat="false" ht="13.5" hidden="false" customHeight="true" outlineLevel="0" collapsed="false">
      <c r="A5" s="1"/>
      <c r="B5" s="3" t="s">
        <v>30</v>
      </c>
      <c r="C5" s="3" t="s">
        <v>31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37</v>
      </c>
      <c r="J5" s="3" t="s">
        <v>9</v>
      </c>
      <c r="K5" s="1"/>
    </row>
    <row r="6" customFormat="false" ht="13.5" hidden="false" customHeight="true" outlineLevel="0" collapsed="false">
      <c r="A6" s="1"/>
      <c r="B6" s="3" t="s">
        <v>38</v>
      </c>
      <c r="C6" s="4" t="n">
        <v>647</v>
      </c>
      <c r="D6" s="4" t="n">
        <v>2609</v>
      </c>
      <c r="E6" s="4" t="n">
        <f aca="false">0+4</f>
        <v>4</v>
      </c>
      <c r="F6" s="4" t="n">
        <v>5</v>
      </c>
      <c r="G6" s="4" t="n">
        <v>17254</v>
      </c>
      <c r="H6" s="4" t="n">
        <v>5</v>
      </c>
      <c r="I6" s="4" t="n">
        <f aca="false">0+5+0</f>
        <v>5</v>
      </c>
      <c r="J6" s="4" t="n">
        <f aca="false">SUM(C6:I6)</f>
        <v>20529</v>
      </c>
      <c r="K6" s="1"/>
    </row>
    <row r="7" customFormat="false" ht="13.5" hidden="false" customHeight="true" outlineLevel="0" collapsed="false">
      <c r="A7" s="1"/>
      <c r="B7" s="3" t="s">
        <v>39</v>
      </c>
      <c r="C7" s="4" t="n">
        <v>658</v>
      </c>
      <c r="D7" s="4" t="n">
        <v>2774</v>
      </c>
      <c r="E7" s="4" t="n">
        <v>6</v>
      </c>
      <c r="F7" s="4" t="n">
        <v>4</v>
      </c>
      <c r="G7" s="4" t="n">
        <v>16566</v>
      </c>
      <c r="H7" s="4" t="n">
        <v>2</v>
      </c>
      <c r="I7" s="4" t="n">
        <v>8</v>
      </c>
      <c r="J7" s="4" t="n">
        <f aca="false">SUM(C7:I7)</f>
        <v>20018</v>
      </c>
      <c r="K7" s="1"/>
    </row>
    <row r="8" customFormat="false" ht="13.5" hidden="false" customHeight="true" outlineLevel="0" collapsed="false">
      <c r="A8" s="1"/>
      <c r="B8" s="3" t="s">
        <v>40</v>
      </c>
      <c r="C8" s="4" t="n">
        <v>811</v>
      </c>
      <c r="D8" s="4" t="n">
        <v>3585</v>
      </c>
      <c r="E8" s="4" t="n">
        <v>12</v>
      </c>
      <c r="F8" s="4" t="n">
        <v>2</v>
      </c>
      <c r="G8" s="4" t="n">
        <v>17212</v>
      </c>
      <c r="H8" s="4" t="n">
        <v>2</v>
      </c>
      <c r="I8" s="4" t="n">
        <v>7</v>
      </c>
      <c r="J8" s="4" t="n">
        <f aca="false">SUM(C8:I8)</f>
        <v>21631</v>
      </c>
      <c r="K8" s="1"/>
    </row>
    <row r="9" customFormat="false" ht="13.5" hidden="false" customHeight="true" outlineLevel="0" collapsed="false">
      <c r="A9" s="1"/>
      <c r="B9" s="3" t="s">
        <v>41</v>
      </c>
      <c r="C9" s="12" t="n">
        <v>573</v>
      </c>
      <c r="D9" s="4" t="n">
        <v>2787</v>
      </c>
      <c r="E9" s="4" t="n">
        <v>9</v>
      </c>
      <c r="F9" s="4" t="n">
        <v>3</v>
      </c>
      <c r="G9" s="4" t="n">
        <v>15225</v>
      </c>
      <c r="H9" s="4" t="n">
        <v>2</v>
      </c>
      <c r="I9" s="4" t="n">
        <f aca="false">4+1</f>
        <v>5</v>
      </c>
      <c r="J9" s="4" t="n">
        <f aca="false">SUM(C9:I9)</f>
        <v>18604</v>
      </c>
      <c r="K9" s="1"/>
    </row>
    <row r="10" customFormat="false" ht="13.5" hidden="false" customHeight="true" outlineLevel="0" collapsed="false">
      <c r="A10" s="1"/>
      <c r="B10" s="3" t="s">
        <v>42</v>
      </c>
      <c r="C10" s="4" t="n">
        <v>741</v>
      </c>
      <c r="D10" s="4" t="n">
        <v>3314</v>
      </c>
      <c r="E10" s="4" t="n">
        <v>9</v>
      </c>
      <c r="F10" s="4" t="n">
        <v>1</v>
      </c>
      <c r="G10" s="4" t="n">
        <v>16472</v>
      </c>
      <c r="H10" s="4" t="n">
        <v>2</v>
      </c>
      <c r="I10" s="4" t="n">
        <v>6</v>
      </c>
      <c r="J10" s="4" t="n">
        <f aca="false">SUM(C10:I10)</f>
        <v>20545</v>
      </c>
      <c r="K10" s="1"/>
    </row>
    <row r="11" customFormat="false" ht="13.5" hidden="false" customHeight="true" outlineLevel="0" collapsed="false">
      <c r="A11" s="1"/>
      <c r="B11" s="3" t="s">
        <v>43</v>
      </c>
      <c r="C11" s="4" t="n">
        <v>694</v>
      </c>
      <c r="D11" s="4" t="n">
        <v>3369</v>
      </c>
      <c r="E11" s="4" t="n">
        <v>9</v>
      </c>
      <c r="F11" s="4" t="n">
        <v>2</v>
      </c>
      <c r="G11" s="4" t="n">
        <v>16059</v>
      </c>
      <c r="H11" s="4" t="n">
        <v>3</v>
      </c>
      <c r="I11" s="4" t="n">
        <v>11</v>
      </c>
      <c r="J11" s="4" t="n">
        <f aca="false">SUM(C11:I11)</f>
        <v>20147</v>
      </c>
      <c r="K11" s="1"/>
    </row>
    <row r="12" customFormat="false" ht="13.5" hidden="false" customHeight="true" outlineLevel="0" collapsed="false">
      <c r="A12" s="1"/>
      <c r="B12" s="3" t="s">
        <v>44</v>
      </c>
      <c r="C12" s="4" t="n">
        <v>622</v>
      </c>
      <c r="D12" s="4" t="n">
        <v>3354</v>
      </c>
      <c r="E12" s="4" t="n">
        <v>3</v>
      </c>
      <c r="F12" s="4" t="n">
        <v>4</v>
      </c>
      <c r="G12" s="4" t="n">
        <v>15923</v>
      </c>
      <c r="H12" s="4" t="n">
        <v>2</v>
      </c>
      <c r="I12" s="4" t="n">
        <v>6</v>
      </c>
      <c r="J12" s="4" t="n">
        <f aca="false">SUM(C12:I12)</f>
        <v>19914</v>
      </c>
      <c r="K12" s="1"/>
    </row>
    <row r="13" customFormat="false" ht="13.5" hidden="false" customHeight="true" outlineLevel="0" collapsed="false">
      <c r="A13" s="1"/>
      <c r="B13" s="3" t="s">
        <v>45</v>
      </c>
      <c r="C13" s="4" t="n">
        <v>689</v>
      </c>
      <c r="D13" s="4" t="n">
        <v>3834</v>
      </c>
      <c r="E13" s="4" t="n">
        <v>9</v>
      </c>
      <c r="F13" s="4" t="n">
        <v>4</v>
      </c>
      <c r="G13" s="4" t="n">
        <v>18022</v>
      </c>
      <c r="H13" s="4" t="n">
        <v>6</v>
      </c>
      <c r="I13" s="4" t="n">
        <v>3</v>
      </c>
      <c r="J13" s="4" t="n">
        <f aca="false">SUM(C13:I13)</f>
        <v>22567</v>
      </c>
      <c r="K13" s="1"/>
    </row>
    <row r="14" customFormat="false" ht="13.5" hidden="false" customHeight="true" outlineLevel="0" collapsed="false">
      <c r="A14" s="1"/>
      <c r="B14" s="3" t="s">
        <v>46</v>
      </c>
      <c r="C14" s="4" t="n">
        <v>563</v>
      </c>
      <c r="D14" s="4" t="n">
        <v>3277</v>
      </c>
      <c r="E14" s="4" t="n">
        <v>10</v>
      </c>
      <c r="F14" s="4" t="n">
        <v>6</v>
      </c>
      <c r="G14" s="4" t="n">
        <v>15668</v>
      </c>
      <c r="H14" s="4" t="n">
        <v>2</v>
      </c>
      <c r="I14" s="4" t="n">
        <v>4</v>
      </c>
      <c r="J14" s="4" t="n">
        <f aca="false">SUM(C14:I14)</f>
        <v>19530</v>
      </c>
      <c r="K14" s="1"/>
    </row>
    <row r="15" customFormat="false" ht="13.5" hidden="false" customHeight="true" outlineLevel="0" collapsed="false">
      <c r="A15" s="1"/>
      <c r="B15" s="3" t="s">
        <v>47</v>
      </c>
      <c r="C15" s="4" t="n">
        <v>559</v>
      </c>
      <c r="D15" s="4" t="n">
        <v>3133</v>
      </c>
      <c r="E15" s="4" t="n">
        <v>9</v>
      </c>
      <c r="F15" s="4" t="n">
        <v>4</v>
      </c>
      <c r="G15" s="4" t="n">
        <v>14861</v>
      </c>
      <c r="H15" s="4" t="n">
        <v>3</v>
      </c>
      <c r="I15" s="4" t="n">
        <v>8</v>
      </c>
      <c r="J15" s="4" t="n">
        <f aca="false">SUM(C15:I15)</f>
        <v>18577</v>
      </c>
      <c r="K15" s="1"/>
    </row>
    <row r="16" customFormat="false" ht="13.5" hidden="false" customHeight="true" outlineLevel="0" collapsed="false">
      <c r="A16" s="1"/>
      <c r="B16" s="3" t="s">
        <v>48</v>
      </c>
      <c r="C16" s="4" t="n">
        <v>515</v>
      </c>
      <c r="D16" s="4" t="n">
        <v>2935</v>
      </c>
      <c r="E16" s="4" t="n">
        <v>5</v>
      </c>
      <c r="F16" s="4" t="n">
        <v>1</v>
      </c>
      <c r="G16" s="4" t="n">
        <v>13582</v>
      </c>
      <c r="H16" s="4" t="n">
        <v>3</v>
      </c>
      <c r="I16" s="4" t="n">
        <v>3</v>
      </c>
      <c r="J16" s="4" t="n">
        <f aca="false">SUM(C16:I16)</f>
        <v>17044</v>
      </c>
      <c r="K16" s="1"/>
    </row>
    <row r="17" customFormat="false" ht="13.5" hidden="false" customHeight="true" outlineLevel="0" collapsed="false">
      <c r="A17" s="1"/>
      <c r="B17" s="3" t="s">
        <v>49</v>
      </c>
      <c r="C17" s="4" t="n">
        <v>438</v>
      </c>
      <c r="D17" s="4" t="n">
        <v>2723</v>
      </c>
      <c r="E17" s="4" t="n">
        <v>6</v>
      </c>
      <c r="F17" s="4" t="n">
        <v>4</v>
      </c>
      <c r="G17" s="4" t="n">
        <v>10000</v>
      </c>
      <c r="H17" s="4" t="n">
        <v>1</v>
      </c>
      <c r="I17" s="4" t="n">
        <v>4</v>
      </c>
      <c r="J17" s="4" t="n">
        <f aca="false">SUM(C17:I17)</f>
        <v>13176</v>
      </c>
      <c r="K17" s="1"/>
    </row>
    <row r="18" customFormat="false" ht="13.5" hidden="false" customHeight="true" outlineLevel="0" collapsed="false">
      <c r="A18" s="1"/>
      <c r="B18" s="3" t="s">
        <v>50</v>
      </c>
      <c r="C18" s="4" t="n">
        <f aca="false">SUM(C6:C17)</f>
        <v>7510</v>
      </c>
      <c r="D18" s="4" t="n">
        <f aca="false">SUM(D6:D17)</f>
        <v>37694</v>
      </c>
      <c r="E18" s="4" t="n">
        <f aca="false">SUM(E6:E17)</f>
        <v>91</v>
      </c>
      <c r="F18" s="4" t="n">
        <f aca="false">SUM(F6:F17)</f>
        <v>40</v>
      </c>
      <c r="G18" s="4" t="n">
        <f aca="false">SUM(G6:G17)</f>
        <v>186844</v>
      </c>
      <c r="H18" s="4" t="n">
        <f aca="false">SUM(H6:H17)</f>
        <v>33</v>
      </c>
      <c r="I18" s="4" t="n">
        <f aca="false">SUM(I6:I17)</f>
        <v>70</v>
      </c>
      <c r="J18" s="4" t="n">
        <f aca="false">SUM(J6:J17)</f>
        <v>232282</v>
      </c>
      <c r="K18" s="1"/>
    </row>
    <row r="19" customFormat="false" ht="13.5" hidden="false" customHeight="true" outlineLevel="0" collapsed="false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</row>
    <row r="20" customFormat="false" ht="13.5" hidden="false" customHeight="true" outlineLevel="0" collapsed="false">
      <c r="A20" s="1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1"/>
    </row>
    <row r="21" customFormat="false" ht="13.5" hidden="false" customHeight="true" outlineLevel="0" collapsed="false">
      <c r="A21" s="1"/>
      <c r="B21" s="3" t="s">
        <v>30</v>
      </c>
      <c r="C21" s="3" t="s">
        <v>31</v>
      </c>
      <c r="D21" s="3" t="s">
        <v>32</v>
      </c>
      <c r="E21" s="3" t="s">
        <v>33</v>
      </c>
      <c r="F21" s="3" t="s">
        <v>34</v>
      </c>
      <c r="G21" s="3" t="s">
        <v>35</v>
      </c>
      <c r="H21" s="3" t="s">
        <v>36</v>
      </c>
      <c r="I21" s="3" t="s">
        <v>37</v>
      </c>
      <c r="J21" s="3" t="s">
        <v>9</v>
      </c>
      <c r="K21" s="1"/>
    </row>
    <row r="22" customFormat="false" ht="13.5" hidden="false" customHeight="true" outlineLevel="0" collapsed="false">
      <c r="A22" s="1"/>
      <c r="B22" s="3" t="s">
        <v>38</v>
      </c>
      <c r="C22" s="4" t="n">
        <v>2980</v>
      </c>
      <c r="D22" s="4" t="n">
        <v>6307</v>
      </c>
      <c r="E22" s="4" t="n">
        <f aca="false">272+63</f>
        <v>335</v>
      </c>
      <c r="F22" s="4" t="n">
        <v>132</v>
      </c>
      <c r="G22" s="4" t="n">
        <v>63770</v>
      </c>
      <c r="H22" s="4" t="n">
        <v>288</v>
      </c>
      <c r="I22" s="4" t="n">
        <f aca="false">24+0+1</f>
        <v>25</v>
      </c>
      <c r="J22" s="4" t="n">
        <f aca="false">SUM(C22:I22)</f>
        <v>73837</v>
      </c>
      <c r="K22" s="1"/>
    </row>
    <row r="23" customFormat="false" ht="13.5" hidden="false" customHeight="true" outlineLevel="0" collapsed="false">
      <c r="A23" s="1"/>
      <c r="B23" s="3" t="s">
        <v>39</v>
      </c>
      <c r="C23" s="4" t="n">
        <v>2579</v>
      </c>
      <c r="D23" s="4" t="n">
        <v>7408</v>
      </c>
      <c r="E23" s="4" t="n">
        <v>308</v>
      </c>
      <c r="F23" s="4" t="n">
        <v>124</v>
      </c>
      <c r="G23" s="4" t="n">
        <v>12086</v>
      </c>
      <c r="H23" s="4" t="n">
        <v>303</v>
      </c>
      <c r="I23" s="4" t="n">
        <v>16</v>
      </c>
      <c r="J23" s="4" t="n">
        <f aca="false">SUM(C23:I23)</f>
        <v>22824</v>
      </c>
      <c r="K23" s="1"/>
    </row>
    <row r="24" customFormat="false" ht="13.5" hidden="false" customHeight="true" outlineLevel="0" collapsed="false">
      <c r="A24" s="1"/>
      <c r="B24" s="3" t="s">
        <v>40</v>
      </c>
      <c r="C24" s="4" t="n">
        <v>2450</v>
      </c>
      <c r="D24" s="4" t="n">
        <v>8401</v>
      </c>
      <c r="E24" s="4" t="n">
        <v>426</v>
      </c>
      <c r="F24" s="4" t="n">
        <v>167</v>
      </c>
      <c r="G24" s="4" t="n">
        <v>15411</v>
      </c>
      <c r="H24" s="4" t="n">
        <v>448</v>
      </c>
      <c r="I24" s="4" t="n">
        <v>25</v>
      </c>
      <c r="J24" s="4" t="n">
        <f aca="false">SUM(C24:I24)</f>
        <v>27328</v>
      </c>
      <c r="K24" s="1"/>
    </row>
    <row r="25" customFormat="false" ht="13.5" hidden="false" customHeight="true" outlineLevel="0" collapsed="false">
      <c r="A25" s="1"/>
      <c r="B25" s="3" t="s">
        <v>41</v>
      </c>
      <c r="C25" s="4" t="n">
        <v>1823</v>
      </c>
      <c r="D25" s="4" t="n">
        <v>6559</v>
      </c>
      <c r="E25" s="4" t="n">
        <f aca="false">355+66</f>
        <v>421</v>
      </c>
      <c r="F25" s="4" t="n">
        <v>219</v>
      </c>
      <c r="G25" s="4" t="n">
        <v>11943</v>
      </c>
      <c r="H25" s="4" t="n">
        <v>297</v>
      </c>
      <c r="I25" s="4" t="n">
        <v>6</v>
      </c>
      <c r="J25" s="4" t="n">
        <f aca="false">SUM(C25:I25)</f>
        <v>21268</v>
      </c>
      <c r="K25" s="1"/>
    </row>
    <row r="26" customFormat="false" ht="13.5" hidden="false" customHeight="true" outlineLevel="0" collapsed="false">
      <c r="A26" s="1"/>
      <c r="B26" s="3" t="s">
        <v>42</v>
      </c>
      <c r="C26" s="4" t="n">
        <v>2160</v>
      </c>
      <c r="D26" s="4" t="n">
        <v>7526</v>
      </c>
      <c r="E26" s="4" t="n">
        <f aca="false">111+540</f>
        <v>651</v>
      </c>
      <c r="F26" s="4" t="n">
        <v>179</v>
      </c>
      <c r="G26" s="4" t="n">
        <v>13771</v>
      </c>
      <c r="H26" s="4" t="n">
        <v>377</v>
      </c>
      <c r="I26" s="4" t="n">
        <f aca="false">5+8+22+2</f>
        <v>37</v>
      </c>
      <c r="J26" s="4" t="n">
        <f aca="false">SUM(C26:I26)</f>
        <v>24701</v>
      </c>
      <c r="K26" s="1"/>
    </row>
    <row r="27" customFormat="false" ht="13.5" hidden="false" customHeight="true" outlineLevel="0" collapsed="false">
      <c r="A27" s="1"/>
      <c r="B27" s="3" t="s">
        <v>43</v>
      </c>
      <c r="C27" s="4" t="n">
        <v>2056</v>
      </c>
      <c r="D27" s="4" t="n">
        <v>6983</v>
      </c>
      <c r="E27" s="4" t="n">
        <v>385</v>
      </c>
      <c r="F27" s="4" t="n">
        <v>149</v>
      </c>
      <c r="G27" s="4" t="n">
        <v>13619</v>
      </c>
      <c r="H27" s="4" t="n">
        <v>298</v>
      </c>
      <c r="I27" s="4" t="n">
        <v>6</v>
      </c>
      <c r="J27" s="4" t="n">
        <f aca="false">SUM(C27:I27)</f>
        <v>23496</v>
      </c>
      <c r="K27" s="1"/>
    </row>
    <row r="28" customFormat="false" ht="13.5" hidden="false" customHeight="true" outlineLevel="0" collapsed="false">
      <c r="A28" s="1"/>
      <c r="B28" s="3" t="s">
        <v>44</v>
      </c>
      <c r="C28" s="4" t="n">
        <v>7418</v>
      </c>
      <c r="D28" s="4" t="n">
        <v>7418</v>
      </c>
      <c r="E28" s="4" t="n">
        <v>357</v>
      </c>
      <c r="F28" s="4" t="n">
        <v>151</v>
      </c>
      <c r="G28" s="4" t="n">
        <v>12939</v>
      </c>
      <c r="H28" s="4" t="n">
        <v>348</v>
      </c>
      <c r="I28" s="4" t="n">
        <v>19</v>
      </c>
      <c r="J28" s="4" t="n">
        <f aca="false">SUM(C28:I28)</f>
        <v>28650</v>
      </c>
      <c r="K28" s="1"/>
    </row>
    <row r="29" customFormat="false" ht="13.5" hidden="false" customHeight="true" outlineLevel="0" collapsed="false">
      <c r="A29" s="1"/>
      <c r="B29" s="3" t="s">
        <v>45</v>
      </c>
      <c r="C29" s="4" t="n">
        <v>2376</v>
      </c>
      <c r="D29" s="4" t="n">
        <v>8111</v>
      </c>
      <c r="E29" s="4" t="n">
        <v>382</v>
      </c>
      <c r="F29" s="4" t="n">
        <v>156</v>
      </c>
      <c r="G29" s="4" t="n">
        <v>15213</v>
      </c>
      <c r="H29" s="4" t="n">
        <v>309</v>
      </c>
      <c r="I29" s="4" t="n">
        <v>27</v>
      </c>
      <c r="J29" s="4" t="n">
        <f aca="false">SUM(C29:I29)</f>
        <v>26574</v>
      </c>
      <c r="K29" s="1"/>
    </row>
    <row r="30" customFormat="false" ht="13.5" hidden="false" customHeight="true" outlineLevel="0" collapsed="false">
      <c r="A30" s="1"/>
      <c r="B30" s="3" t="s">
        <v>46</v>
      </c>
      <c r="C30" s="4" t="n">
        <v>2118</v>
      </c>
      <c r="D30" s="4" t="n">
        <v>8001</v>
      </c>
      <c r="E30" s="4" t="n">
        <v>361</v>
      </c>
      <c r="F30" s="4" t="n">
        <v>115</v>
      </c>
      <c r="G30" s="4" t="n">
        <v>13744</v>
      </c>
      <c r="H30" s="4" t="n">
        <v>320</v>
      </c>
      <c r="I30" s="4" t="n">
        <v>21</v>
      </c>
      <c r="J30" s="4" t="n">
        <f aca="false">SUM(C30:I30)</f>
        <v>24680</v>
      </c>
      <c r="K30" s="1"/>
    </row>
    <row r="31" customFormat="false" ht="13.5" hidden="false" customHeight="true" outlineLevel="0" collapsed="false">
      <c r="A31" s="1"/>
      <c r="B31" s="3" t="s">
        <v>47</v>
      </c>
      <c r="C31" s="4" t="n">
        <v>2094</v>
      </c>
      <c r="D31" s="4" t="n">
        <v>7826</v>
      </c>
      <c r="E31" s="4" t="n">
        <v>312</v>
      </c>
      <c r="F31" s="4" t="n">
        <v>108</v>
      </c>
      <c r="G31" s="4" t="n">
        <v>12658</v>
      </c>
      <c r="H31" s="4" t="n">
        <v>276</v>
      </c>
      <c r="I31" s="4" t="n">
        <v>8</v>
      </c>
      <c r="J31" s="4" t="n">
        <f aca="false">SUM(C31:I31)</f>
        <v>23282</v>
      </c>
      <c r="K31" s="1"/>
    </row>
    <row r="32" customFormat="false" ht="13.5" hidden="false" customHeight="true" outlineLevel="0" collapsed="false">
      <c r="A32" s="1"/>
      <c r="B32" s="3" t="s">
        <v>48</v>
      </c>
      <c r="C32" s="4" t="n">
        <v>2010</v>
      </c>
      <c r="D32" s="4" t="n">
        <v>6963</v>
      </c>
      <c r="E32" s="4" t="n">
        <v>340</v>
      </c>
      <c r="F32" s="4" t="n">
        <v>103</v>
      </c>
      <c r="G32" s="4" t="n">
        <v>48620</v>
      </c>
      <c r="H32" s="4" t="n">
        <v>242</v>
      </c>
      <c r="I32" s="4" t="n">
        <v>16</v>
      </c>
      <c r="J32" s="4" t="n">
        <f aca="false">SUM(C32:I32)</f>
        <v>58294</v>
      </c>
      <c r="K32" s="1"/>
    </row>
    <row r="33" customFormat="false" ht="13.5" hidden="false" customHeight="true" outlineLevel="0" collapsed="false">
      <c r="A33" s="1"/>
      <c r="B33" s="3" t="s">
        <v>49</v>
      </c>
      <c r="C33" s="4" t="n">
        <v>1801</v>
      </c>
      <c r="D33" s="4" t="n">
        <v>7994</v>
      </c>
      <c r="E33" s="4" t="n">
        <v>461</v>
      </c>
      <c r="F33" s="4" t="n">
        <v>119</v>
      </c>
      <c r="G33" s="4" t="n">
        <v>16135</v>
      </c>
      <c r="H33" s="4" t="n">
        <v>131</v>
      </c>
      <c r="I33" s="4" t="n">
        <v>8</v>
      </c>
      <c r="J33" s="4" t="n">
        <f aca="false">SUM(C33:I33)</f>
        <v>26649</v>
      </c>
      <c r="K33" s="1"/>
    </row>
    <row r="34" customFormat="false" ht="13.5" hidden="false" customHeight="true" outlineLevel="0" collapsed="false">
      <c r="A34" s="1"/>
      <c r="B34" s="3" t="s">
        <v>50</v>
      </c>
      <c r="C34" s="4" t="n">
        <f aca="false">SUM(C22:C33)</f>
        <v>31865</v>
      </c>
      <c r="D34" s="4" t="n">
        <f aca="false">SUM(D22:D33)</f>
        <v>89497</v>
      </c>
      <c r="E34" s="4" t="n">
        <f aca="false">SUM(E22:E33)</f>
        <v>4739</v>
      </c>
      <c r="F34" s="4" t="n">
        <f aca="false">SUM(F22:F33)</f>
        <v>1722</v>
      </c>
      <c r="G34" s="4" t="n">
        <f aca="false">SUM(G22:G33)</f>
        <v>249909</v>
      </c>
      <c r="H34" s="4" t="n">
        <f aca="false">SUM(H22:H33)</f>
        <v>3637</v>
      </c>
      <c r="I34" s="4" t="n">
        <f aca="false">SUM(I22:I33)</f>
        <v>214</v>
      </c>
      <c r="J34" s="4" t="n">
        <f aca="false">SUM(J22:J33)</f>
        <v>381583</v>
      </c>
      <c r="K34" s="1"/>
    </row>
    <row r="35" customFormat="false" ht="13.5" hidden="false" customHeight="true" outlineLevel="0" collapsed="false">
      <c r="A35" s="1"/>
      <c r="B35" s="2"/>
      <c r="C35" s="2"/>
      <c r="D35" s="2"/>
      <c r="E35" s="2"/>
      <c r="F35" s="2"/>
      <c r="G35" s="2"/>
      <c r="H35" s="2"/>
      <c r="I35" s="2"/>
      <c r="J35" s="2"/>
      <c r="K35" s="1"/>
    </row>
    <row r="36" customFormat="false" ht="13.5" hidden="false" customHeight="true" outlineLevel="0" collapsed="false">
      <c r="A36" s="1"/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1"/>
    </row>
    <row r="37" customFormat="false" ht="13.5" hidden="false" customHeight="true" outlineLevel="0" collapsed="false">
      <c r="A37" s="1"/>
      <c r="B37" s="3" t="s">
        <v>30</v>
      </c>
      <c r="C37" s="3" t="s">
        <v>31</v>
      </c>
      <c r="D37" s="3" t="s">
        <v>32</v>
      </c>
      <c r="E37" s="3" t="s">
        <v>33</v>
      </c>
      <c r="F37" s="3" t="s">
        <v>34</v>
      </c>
      <c r="G37" s="3" t="s">
        <v>35</v>
      </c>
      <c r="H37" s="3" t="s">
        <v>36</v>
      </c>
      <c r="I37" s="3" t="s">
        <v>37</v>
      </c>
      <c r="J37" s="3" t="s">
        <v>9</v>
      </c>
      <c r="K37" s="1"/>
    </row>
    <row r="38" customFormat="false" ht="13.5" hidden="false" customHeight="true" outlineLevel="0" collapsed="false">
      <c r="A38" s="1"/>
      <c r="B38" s="3" t="s">
        <v>38</v>
      </c>
      <c r="C38" s="4" t="n">
        <v>1253</v>
      </c>
      <c r="D38" s="4" t="n">
        <v>1426</v>
      </c>
      <c r="E38" s="4" t="n">
        <f aca="false">3+0</f>
        <v>3</v>
      </c>
      <c r="F38" s="4" t="n">
        <v>2</v>
      </c>
      <c r="G38" s="4" t="n">
        <v>6343</v>
      </c>
      <c r="H38" s="4" t="n">
        <v>154</v>
      </c>
      <c r="I38" s="4" t="n">
        <f aca="false">0+1+0</f>
        <v>1</v>
      </c>
      <c r="J38" s="4" t="n">
        <f aca="false">SUM(C38:I38)</f>
        <v>9182</v>
      </c>
      <c r="K38" s="1"/>
    </row>
    <row r="39" customFormat="false" ht="13.5" hidden="false" customHeight="true" outlineLevel="0" collapsed="false">
      <c r="A39" s="1"/>
      <c r="B39" s="3" t="s">
        <v>39</v>
      </c>
      <c r="C39" s="4" t="n">
        <v>1144</v>
      </c>
      <c r="D39" s="4" t="n">
        <v>1034</v>
      </c>
      <c r="E39" s="4" t="n">
        <v>4</v>
      </c>
      <c r="F39" s="4" t="n">
        <v>0</v>
      </c>
      <c r="G39" s="4" t="n">
        <v>5892</v>
      </c>
      <c r="H39" s="4" t="n">
        <v>115</v>
      </c>
      <c r="I39" s="4" t="n">
        <v>1</v>
      </c>
      <c r="J39" s="4" t="n">
        <f aca="false">SUM(C39:I39)</f>
        <v>8190</v>
      </c>
      <c r="K39" s="1"/>
    </row>
    <row r="40" customFormat="false" ht="13.5" hidden="false" customHeight="true" outlineLevel="0" collapsed="false">
      <c r="A40" s="1"/>
      <c r="B40" s="3" t="s">
        <v>40</v>
      </c>
      <c r="C40" s="4" t="n">
        <v>1433</v>
      </c>
      <c r="D40" s="4" t="n">
        <v>1642</v>
      </c>
      <c r="E40" s="4" t="n">
        <v>2</v>
      </c>
      <c r="F40" s="4" t="n">
        <v>2</v>
      </c>
      <c r="G40" s="4" t="n">
        <v>6086</v>
      </c>
      <c r="H40" s="4" t="n">
        <v>204</v>
      </c>
      <c r="I40" s="4" t="n">
        <v>0</v>
      </c>
      <c r="J40" s="4" t="n">
        <f aca="false">SUM(C40:I40)</f>
        <v>9369</v>
      </c>
      <c r="K40" s="1"/>
    </row>
    <row r="41" customFormat="false" ht="13.5" hidden="false" customHeight="true" outlineLevel="0" collapsed="false">
      <c r="A41" s="1"/>
      <c r="B41" s="3" t="s">
        <v>41</v>
      </c>
      <c r="C41" s="4" t="n">
        <v>1110</v>
      </c>
      <c r="D41" s="4" t="n">
        <v>1181</v>
      </c>
      <c r="E41" s="4" t="n">
        <v>2</v>
      </c>
      <c r="F41" s="4" t="n">
        <v>2</v>
      </c>
      <c r="G41" s="4" t="n">
        <v>5190</v>
      </c>
      <c r="H41" s="4" t="n">
        <v>135</v>
      </c>
      <c r="I41" s="4" t="n">
        <v>1</v>
      </c>
      <c r="J41" s="4" t="n">
        <f aca="false">SUM(C41:I41)</f>
        <v>7621</v>
      </c>
      <c r="K41" s="1"/>
    </row>
    <row r="42" customFormat="false" ht="13.5" hidden="false" customHeight="true" outlineLevel="0" collapsed="false">
      <c r="A42" s="1"/>
      <c r="B42" s="3" t="s">
        <v>42</v>
      </c>
      <c r="C42" s="4" t="n">
        <v>1211</v>
      </c>
      <c r="D42" s="4" t="n">
        <v>1276</v>
      </c>
      <c r="E42" s="4" t="n">
        <f aca="false">1+0</f>
        <v>1</v>
      </c>
      <c r="F42" s="4" t="n">
        <v>2</v>
      </c>
      <c r="G42" s="4" t="n">
        <v>6753</v>
      </c>
      <c r="H42" s="4" t="n">
        <f aca="false">134</f>
        <v>134</v>
      </c>
      <c r="I42" s="4" t="n">
        <f aca="false">0+1</f>
        <v>1</v>
      </c>
      <c r="J42" s="4" t="n">
        <f aca="false">SUM(C42:I42)</f>
        <v>9378</v>
      </c>
      <c r="K42" s="1"/>
    </row>
    <row r="43" customFormat="false" ht="13.5" hidden="false" customHeight="true" outlineLevel="0" collapsed="false">
      <c r="A43" s="1"/>
      <c r="B43" s="3" t="s">
        <v>43</v>
      </c>
      <c r="C43" s="4" t="n">
        <v>1357</v>
      </c>
      <c r="D43" s="4" t="n">
        <v>1323</v>
      </c>
      <c r="E43" s="4" t="n">
        <v>4</v>
      </c>
      <c r="F43" s="4" t="n">
        <v>0</v>
      </c>
      <c r="G43" s="4" t="n">
        <v>6324</v>
      </c>
      <c r="H43" s="4" t="n">
        <v>143</v>
      </c>
      <c r="I43" s="4" t="n">
        <v>4</v>
      </c>
      <c r="J43" s="4" t="n">
        <f aca="false">SUM(C43:I43)</f>
        <v>9155</v>
      </c>
      <c r="K43" s="1"/>
    </row>
    <row r="44" customFormat="false" ht="13.5" hidden="false" customHeight="true" outlineLevel="0" collapsed="false">
      <c r="A44" s="1"/>
      <c r="B44" s="3" t="s">
        <v>44</v>
      </c>
      <c r="C44" s="4" t="n">
        <v>1321</v>
      </c>
      <c r="D44" s="4" t="n">
        <v>1321</v>
      </c>
      <c r="E44" s="4" t="n">
        <v>1</v>
      </c>
      <c r="F44" s="4" t="n">
        <v>1</v>
      </c>
      <c r="G44" s="4" t="n">
        <v>6706</v>
      </c>
      <c r="H44" s="4" t="n">
        <v>141</v>
      </c>
      <c r="I44" s="4" t="n">
        <v>3</v>
      </c>
      <c r="J44" s="4" t="n">
        <f aca="false">SUM(C44:I44)</f>
        <v>9494</v>
      </c>
      <c r="K44" s="1"/>
    </row>
    <row r="45" customFormat="false" ht="13.5" hidden="false" customHeight="true" outlineLevel="0" collapsed="false">
      <c r="A45" s="1"/>
      <c r="B45" s="3" t="s">
        <v>45</v>
      </c>
      <c r="C45" s="4" t="n">
        <v>1413</v>
      </c>
      <c r="D45" s="4" t="n">
        <v>1350</v>
      </c>
      <c r="E45" s="4" t="n">
        <v>2</v>
      </c>
      <c r="F45" s="4" t="n">
        <v>2</v>
      </c>
      <c r="G45" s="4" t="n">
        <v>7146</v>
      </c>
      <c r="H45" s="4" t="n">
        <v>142</v>
      </c>
      <c r="I45" s="4" t="n">
        <v>6</v>
      </c>
      <c r="J45" s="4" t="n">
        <f aca="false">SUM(C45:I45)</f>
        <v>10061</v>
      </c>
      <c r="K45" s="1"/>
    </row>
    <row r="46" customFormat="false" ht="13.5" hidden="false" customHeight="true" outlineLevel="0" collapsed="false">
      <c r="A46" s="1"/>
      <c r="B46" s="3" t="s">
        <v>46</v>
      </c>
      <c r="C46" s="4" t="n">
        <v>1251</v>
      </c>
      <c r="D46" s="4" t="n">
        <v>1358</v>
      </c>
      <c r="E46" s="4" t="n">
        <v>4</v>
      </c>
      <c r="F46" s="4" t="n">
        <v>1</v>
      </c>
      <c r="G46" s="4" t="n">
        <v>5983</v>
      </c>
      <c r="H46" s="4" t="n">
        <v>122</v>
      </c>
      <c r="I46" s="4" t="n">
        <v>2</v>
      </c>
      <c r="J46" s="4" t="n">
        <f aca="false">SUM(C46:I46)</f>
        <v>8721</v>
      </c>
      <c r="K46" s="1"/>
    </row>
    <row r="47" customFormat="false" ht="13.5" hidden="false" customHeight="true" outlineLevel="0" collapsed="false">
      <c r="A47" s="1"/>
      <c r="B47" s="3" t="s">
        <v>47</v>
      </c>
      <c r="C47" s="4" t="n">
        <v>1033</v>
      </c>
      <c r="D47" s="4" t="n">
        <v>1207</v>
      </c>
      <c r="E47" s="4" t="n">
        <v>0</v>
      </c>
      <c r="F47" s="4" t="n">
        <v>2</v>
      </c>
      <c r="G47" s="4" t="n">
        <v>5819</v>
      </c>
      <c r="H47" s="4" t="n">
        <v>113</v>
      </c>
      <c r="I47" s="4" t="n">
        <v>3</v>
      </c>
      <c r="J47" s="4" t="n">
        <f aca="false">SUM(C47:I47)</f>
        <v>8177</v>
      </c>
      <c r="K47" s="1"/>
    </row>
    <row r="48" customFormat="false" ht="13.5" hidden="false" customHeight="true" outlineLevel="0" collapsed="false">
      <c r="A48" s="1"/>
      <c r="B48" s="3" t="s">
        <v>48</v>
      </c>
      <c r="C48" s="4" t="n">
        <v>1101</v>
      </c>
      <c r="D48" s="4" t="n">
        <v>1217</v>
      </c>
      <c r="E48" s="4" t="n">
        <v>3</v>
      </c>
      <c r="F48" s="4" t="n">
        <v>1</v>
      </c>
      <c r="G48" s="4" t="n">
        <v>5837</v>
      </c>
      <c r="H48" s="4" t="n">
        <v>138</v>
      </c>
      <c r="I48" s="4" t="n">
        <v>1</v>
      </c>
      <c r="J48" s="4" t="n">
        <f aca="false">SUM(C48:I48)</f>
        <v>8298</v>
      </c>
      <c r="K48" s="1"/>
    </row>
    <row r="49" customFormat="false" ht="13.5" hidden="false" customHeight="true" outlineLevel="0" collapsed="false">
      <c r="A49" s="1"/>
      <c r="B49" s="3" t="s">
        <v>49</v>
      </c>
      <c r="C49" s="4" t="n">
        <v>1091</v>
      </c>
      <c r="D49" s="4" t="n">
        <v>1744</v>
      </c>
      <c r="E49" s="4" t="n">
        <v>5</v>
      </c>
      <c r="F49" s="4" t="n">
        <v>0</v>
      </c>
      <c r="G49" s="4" t="n">
        <v>6230</v>
      </c>
      <c r="H49" s="4" t="n">
        <v>73</v>
      </c>
      <c r="I49" s="4" t="n">
        <v>1</v>
      </c>
      <c r="J49" s="4" t="n">
        <f aca="false">SUM(C49:I49)</f>
        <v>9144</v>
      </c>
      <c r="K49" s="1"/>
    </row>
    <row r="50" customFormat="false" ht="13.5" hidden="false" customHeight="true" outlineLevel="0" collapsed="false">
      <c r="A50" s="1"/>
      <c r="B50" s="3" t="s">
        <v>50</v>
      </c>
      <c r="C50" s="4" t="n">
        <f aca="false">SUM(C38:C49)</f>
        <v>14718</v>
      </c>
      <c r="D50" s="4" t="n">
        <f aca="false">SUM(D38:D49)</f>
        <v>16079</v>
      </c>
      <c r="E50" s="4" t="n">
        <f aca="false">SUM(E38:E49)</f>
        <v>31</v>
      </c>
      <c r="F50" s="4" t="n">
        <f aca="false">SUM(F38:F49)</f>
        <v>15</v>
      </c>
      <c r="G50" s="4" t="n">
        <f aca="false">SUM(G38:G49)</f>
        <v>74309</v>
      </c>
      <c r="H50" s="4" t="n">
        <f aca="false">SUM(H38:H49)</f>
        <v>1614</v>
      </c>
      <c r="I50" s="4" t="n">
        <f aca="false">SUM(I38:I49)</f>
        <v>24</v>
      </c>
      <c r="J50" s="4" t="n">
        <f aca="false">SUM(J38:J49)</f>
        <v>106790</v>
      </c>
      <c r="K50" s="1"/>
    </row>
    <row r="51" customFormat="false" ht="13.5" hidden="false" customHeight="true" outlineLevel="0" collapsed="false">
      <c r="A51" s="1"/>
      <c r="B51" s="2"/>
      <c r="C51" s="2"/>
      <c r="D51" s="2"/>
      <c r="E51" s="2"/>
      <c r="F51" s="2"/>
      <c r="G51" s="2"/>
      <c r="H51" s="2"/>
      <c r="I51" s="2"/>
      <c r="J51" s="2"/>
      <c r="K51" s="1"/>
    </row>
    <row r="52" customFormat="false" ht="13.5" hidden="false" customHeight="true" outlineLevel="0" collapsed="false">
      <c r="A52" s="1"/>
      <c r="B52" s="3" t="s">
        <v>29</v>
      </c>
      <c r="C52" s="3"/>
      <c r="D52" s="2"/>
      <c r="E52" s="11" t="s">
        <v>55</v>
      </c>
      <c r="F52" s="11"/>
      <c r="G52" s="2"/>
      <c r="H52" s="2"/>
      <c r="I52" s="2"/>
      <c r="J52" s="2"/>
      <c r="K52" s="1"/>
    </row>
    <row r="53" customFormat="false" ht="13.5" hidden="false" customHeight="true" outlineLevel="0" collapsed="false">
      <c r="A53" s="1"/>
      <c r="B53" s="3" t="s">
        <v>30</v>
      </c>
      <c r="C53" s="3" t="s">
        <v>9</v>
      </c>
      <c r="D53" s="2"/>
      <c r="E53" s="3" t="s">
        <v>30</v>
      </c>
      <c r="F53" s="3" t="s">
        <v>9</v>
      </c>
      <c r="G53" s="2"/>
      <c r="H53" s="2"/>
      <c r="I53" s="2"/>
      <c r="J53" s="1"/>
      <c r="K53" s="1"/>
    </row>
    <row r="54" customFormat="false" ht="13.5" hidden="false" customHeight="true" outlineLevel="0" collapsed="false">
      <c r="A54" s="1"/>
      <c r="B54" s="3" t="s">
        <v>38</v>
      </c>
      <c r="C54" s="4" t="n">
        <v>1</v>
      </c>
      <c r="D54" s="2"/>
      <c r="E54" s="3" t="s">
        <v>38</v>
      </c>
      <c r="F54" s="4" t="n">
        <v>0</v>
      </c>
      <c r="G54" s="2"/>
      <c r="H54" s="2"/>
      <c r="I54" s="2"/>
      <c r="J54" s="1"/>
      <c r="K54" s="1"/>
    </row>
    <row r="55" customFormat="false" ht="13.5" hidden="false" customHeight="true" outlineLevel="0" collapsed="false">
      <c r="A55" s="1"/>
      <c r="B55" s="3" t="s">
        <v>39</v>
      </c>
      <c r="C55" s="4" t="n">
        <v>0</v>
      </c>
      <c r="D55" s="2"/>
      <c r="E55" s="3" t="s">
        <v>39</v>
      </c>
      <c r="F55" s="4" t="n">
        <v>0</v>
      </c>
      <c r="G55" s="2"/>
      <c r="H55" s="2"/>
      <c r="I55" s="2"/>
      <c r="J55" s="1"/>
      <c r="K55" s="1"/>
    </row>
    <row r="56" customFormat="false" ht="13.5" hidden="false" customHeight="true" outlineLevel="0" collapsed="false">
      <c r="A56" s="1"/>
      <c r="B56" s="3" t="s">
        <v>40</v>
      </c>
      <c r="C56" s="4" t="n">
        <v>2</v>
      </c>
      <c r="D56" s="2"/>
      <c r="E56" s="3" t="s">
        <v>40</v>
      </c>
      <c r="F56" s="4" t="n">
        <v>2</v>
      </c>
      <c r="G56" s="2"/>
      <c r="H56" s="2"/>
      <c r="I56" s="2"/>
      <c r="J56" s="1"/>
      <c r="K56" s="1"/>
    </row>
    <row r="57" customFormat="false" ht="13.5" hidden="false" customHeight="true" outlineLevel="0" collapsed="false">
      <c r="A57" s="1"/>
      <c r="B57" s="3" t="s">
        <v>41</v>
      </c>
      <c r="C57" s="4" t="n">
        <v>3</v>
      </c>
      <c r="D57" s="2"/>
      <c r="E57" s="3" t="s">
        <v>41</v>
      </c>
      <c r="F57" s="4" t="n">
        <v>2</v>
      </c>
      <c r="G57" s="2"/>
      <c r="H57" s="2"/>
      <c r="I57" s="2"/>
      <c r="J57" s="1"/>
      <c r="K57" s="1"/>
    </row>
    <row r="58" customFormat="false" ht="13.5" hidden="false" customHeight="true" outlineLevel="0" collapsed="false">
      <c r="A58" s="1"/>
      <c r="B58" s="3" t="s">
        <v>42</v>
      </c>
      <c r="C58" s="4" t="n">
        <v>2</v>
      </c>
      <c r="D58" s="2"/>
      <c r="E58" s="3" t="s">
        <v>42</v>
      </c>
      <c r="F58" s="4" t="n">
        <v>6</v>
      </c>
      <c r="G58" s="2"/>
      <c r="H58" s="2"/>
      <c r="I58" s="2"/>
      <c r="J58" s="1"/>
      <c r="K58" s="1"/>
    </row>
    <row r="59" customFormat="false" ht="13.5" hidden="false" customHeight="true" outlineLevel="0" collapsed="false">
      <c r="A59" s="1"/>
      <c r="B59" s="3" t="s">
        <v>43</v>
      </c>
      <c r="C59" s="4" t="n">
        <v>1</v>
      </c>
      <c r="D59" s="2"/>
      <c r="E59" s="3" t="s">
        <v>43</v>
      </c>
      <c r="F59" s="4" t="n">
        <v>1</v>
      </c>
      <c r="G59" s="2"/>
      <c r="H59" s="2"/>
      <c r="I59" s="2"/>
      <c r="J59" s="1"/>
      <c r="K59" s="1"/>
    </row>
    <row r="60" customFormat="false" ht="13.5" hidden="false" customHeight="true" outlineLevel="0" collapsed="false">
      <c r="A60" s="1"/>
      <c r="B60" s="3" t="s">
        <v>44</v>
      </c>
      <c r="C60" s="4" t="n">
        <v>5</v>
      </c>
      <c r="D60" s="2"/>
      <c r="E60" s="3" t="s">
        <v>44</v>
      </c>
      <c r="F60" s="4" t="n">
        <v>6</v>
      </c>
      <c r="G60" s="2"/>
      <c r="H60" s="2"/>
      <c r="I60" s="2"/>
      <c r="J60" s="1"/>
      <c r="K60" s="1"/>
    </row>
    <row r="61" customFormat="false" ht="13.5" hidden="false" customHeight="true" outlineLevel="0" collapsed="false">
      <c r="A61" s="1"/>
      <c r="B61" s="3" t="s">
        <v>45</v>
      </c>
      <c r="C61" s="4" t="n">
        <v>3</v>
      </c>
      <c r="D61" s="2"/>
      <c r="E61" s="3" t="s">
        <v>45</v>
      </c>
      <c r="F61" s="4" t="n">
        <v>11</v>
      </c>
      <c r="G61" s="2"/>
      <c r="H61" s="2"/>
      <c r="I61" s="2"/>
      <c r="J61" s="1"/>
      <c r="K61" s="1"/>
    </row>
    <row r="62" customFormat="false" ht="13.5" hidden="false" customHeight="true" outlineLevel="0" collapsed="false">
      <c r="A62" s="1"/>
      <c r="B62" s="3" t="s">
        <v>46</v>
      </c>
      <c r="C62" s="4" t="n">
        <v>8</v>
      </c>
      <c r="D62" s="2"/>
      <c r="E62" s="3" t="s">
        <v>46</v>
      </c>
      <c r="F62" s="4" t="n">
        <v>10</v>
      </c>
      <c r="G62" s="2"/>
      <c r="H62" s="2"/>
      <c r="I62" s="2"/>
      <c r="J62" s="1"/>
      <c r="K62" s="1"/>
    </row>
    <row r="63" customFormat="false" ht="13.5" hidden="false" customHeight="true" outlineLevel="0" collapsed="false">
      <c r="A63" s="1"/>
      <c r="B63" s="3" t="s">
        <v>47</v>
      </c>
      <c r="C63" s="4" t="n">
        <v>0</v>
      </c>
      <c r="D63" s="2"/>
      <c r="E63" s="3" t="s">
        <v>47</v>
      </c>
      <c r="F63" s="4" t="n">
        <v>0</v>
      </c>
      <c r="G63" s="2"/>
      <c r="H63" s="2"/>
      <c r="I63" s="2"/>
      <c r="J63" s="1"/>
      <c r="K63" s="1"/>
    </row>
    <row r="64" customFormat="false" ht="13.5" hidden="false" customHeight="true" outlineLevel="0" collapsed="false">
      <c r="A64" s="1"/>
      <c r="B64" s="3" t="s">
        <v>48</v>
      </c>
      <c r="C64" s="4"/>
      <c r="D64" s="2"/>
      <c r="E64" s="3" t="s">
        <v>48</v>
      </c>
      <c r="F64" s="4"/>
      <c r="G64" s="2"/>
      <c r="H64" s="2"/>
      <c r="I64" s="2"/>
      <c r="J64" s="1"/>
      <c r="K64" s="1"/>
    </row>
    <row r="65" customFormat="false" ht="13.5" hidden="false" customHeight="true" outlineLevel="0" collapsed="false">
      <c r="A65" s="1"/>
      <c r="B65" s="3" t="s">
        <v>49</v>
      </c>
      <c r="C65" s="4"/>
      <c r="D65" s="2"/>
      <c r="E65" s="3" t="s">
        <v>49</v>
      </c>
      <c r="F65" s="4"/>
      <c r="G65" s="2"/>
      <c r="H65" s="2"/>
      <c r="I65" s="2"/>
      <c r="J65" s="1"/>
      <c r="K65" s="1"/>
    </row>
    <row r="66" customFormat="false" ht="13.5" hidden="false" customHeight="true" outlineLevel="0" collapsed="false">
      <c r="A66" s="1"/>
      <c r="B66" s="3" t="s">
        <v>50</v>
      </c>
      <c r="C66" s="4" t="n">
        <f aca="false">SUM(C54:C65)</f>
        <v>25</v>
      </c>
      <c r="D66" s="2"/>
      <c r="E66" s="3" t="s">
        <v>50</v>
      </c>
      <c r="F66" s="4" t="n">
        <f aca="false">SUM(F54:F65)</f>
        <v>38</v>
      </c>
      <c r="G66" s="2"/>
      <c r="H66" s="2"/>
      <c r="I66" s="2"/>
      <c r="J66" s="1"/>
      <c r="K66" s="1"/>
    </row>
    <row r="67" customFormat="false" ht="13.5" hidden="false" customHeight="true" outlineLevel="0" collapsed="false">
      <c r="A67" s="1"/>
      <c r="B67" s="2"/>
      <c r="C67" s="2"/>
      <c r="D67" s="2"/>
      <c r="E67" s="2"/>
      <c r="F67" s="2"/>
      <c r="G67" s="2"/>
      <c r="H67" s="2"/>
      <c r="I67" s="2"/>
      <c r="J67" s="2"/>
      <c r="K67" s="1"/>
    </row>
    <row r="68" customFormat="false" ht="13.5" hidden="false" customHeight="true" outlineLevel="0" collapsed="false">
      <c r="A68" s="1"/>
      <c r="B68" s="3" t="s">
        <v>26</v>
      </c>
      <c r="C68" s="3"/>
      <c r="D68" s="3"/>
      <c r="E68" s="3"/>
      <c r="F68" s="3"/>
      <c r="G68" s="3"/>
      <c r="H68" s="3"/>
      <c r="I68" s="3"/>
      <c r="J68" s="2"/>
      <c r="K68" s="1"/>
    </row>
    <row r="69" customFormat="false" ht="13.5" hidden="false" customHeight="true" outlineLevel="0" collapsed="false">
      <c r="A69" s="1"/>
      <c r="B69" s="3" t="s">
        <v>30</v>
      </c>
      <c r="C69" s="3" t="s">
        <v>31</v>
      </c>
      <c r="D69" s="3" t="s">
        <v>32</v>
      </c>
      <c r="E69" s="3" t="s">
        <v>33</v>
      </c>
      <c r="F69" s="3" t="s">
        <v>34</v>
      </c>
      <c r="G69" s="3" t="s">
        <v>36</v>
      </c>
      <c r="H69" s="3" t="s">
        <v>37</v>
      </c>
      <c r="I69" s="3" t="s">
        <v>9</v>
      </c>
      <c r="J69" s="2"/>
      <c r="K69" s="1"/>
    </row>
    <row r="70" customFormat="false" ht="13.5" hidden="false" customHeight="true" outlineLevel="0" collapsed="false">
      <c r="A70" s="1"/>
      <c r="B70" s="3" t="s">
        <v>38</v>
      </c>
      <c r="C70" s="4" t="n">
        <v>56</v>
      </c>
      <c r="D70" s="4" t="n">
        <v>367</v>
      </c>
      <c r="E70" s="4" t="n">
        <f aca="false">11+14</f>
        <v>25</v>
      </c>
      <c r="F70" s="4" t="n">
        <v>57</v>
      </c>
      <c r="G70" s="4" t="n">
        <v>28</v>
      </c>
      <c r="H70" s="4" t="n">
        <v>0</v>
      </c>
      <c r="I70" s="4" t="n">
        <f aca="false">SUM(C70:H70)</f>
        <v>533</v>
      </c>
      <c r="J70" s="2"/>
      <c r="K70" s="1"/>
    </row>
    <row r="71" customFormat="false" ht="13.5" hidden="false" customHeight="true" outlineLevel="0" collapsed="false">
      <c r="A71" s="1"/>
      <c r="B71" s="3" t="s">
        <v>39</v>
      </c>
      <c r="C71" s="4" t="n">
        <v>39</v>
      </c>
      <c r="D71" s="4" t="n">
        <v>309</v>
      </c>
      <c r="E71" s="4" t="n">
        <v>30</v>
      </c>
      <c r="F71" s="4" t="n">
        <v>16</v>
      </c>
      <c r="G71" s="4" t="n">
        <v>25</v>
      </c>
      <c r="H71" s="4" t="n">
        <v>0</v>
      </c>
      <c r="I71" s="4" t="n">
        <f aca="false">SUM(C71:H71)</f>
        <v>419</v>
      </c>
      <c r="J71" s="2"/>
      <c r="K71" s="1"/>
    </row>
    <row r="72" customFormat="false" ht="13.5" hidden="false" customHeight="true" outlineLevel="0" collapsed="false">
      <c r="A72" s="1"/>
      <c r="B72" s="3" t="s">
        <v>40</v>
      </c>
      <c r="C72" s="4" t="n">
        <v>69</v>
      </c>
      <c r="D72" s="4" t="n">
        <v>458</v>
      </c>
      <c r="E72" s="4" t="n">
        <v>55</v>
      </c>
      <c r="F72" s="4" t="n">
        <v>25</v>
      </c>
      <c r="G72" s="4" t="n">
        <v>34</v>
      </c>
      <c r="H72" s="4" t="n">
        <v>2</v>
      </c>
      <c r="I72" s="4" t="n">
        <f aca="false">SUM(C72:H72)</f>
        <v>643</v>
      </c>
      <c r="J72" s="2"/>
      <c r="K72" s="1"/>
    </row>
    <row r="73" customFormat="false" ht="13.5" hidden="false" customHeight="true" outlineLevel="0" collapsed="false">
      <c r="A73" s="1"/>
      <c r="B73" s="3" t="s">
        <v>41</v>
      </c>
      <c r="C73" s="4" t="n">
        <v>66</v>
      </c>
      <c r="D73" s="4" t="n">
        <v>384</v>
      </c>
      <c r="E73" s="4" t="n">
        <v>22</v>
      </c>
      <c r="F73" s="4" t="n">
        <v>11</v>
      </c>
      <c r="G73" s="4" t="n">
        <v>36</v>
      </c>
      <c r="H73" s="4" t="n">
        <v>0</v>
      </c>
      <c r="I73" s="4" t="n">
        <f aca="false">SUM(C73:H73)</f>
        <v>519</v>
      </c>
      <c r="J73" s="2"/>
      <c r="K73" s="1"/>
    </row>
    <row r="74" customFormat="false" ht="13.5" hidden="false" customHeight="true" outlineLevel="0" collapsed="false">
      <c r="A74" s="1"/>
      <c r="B74" s="3" t="s">
        <v>42</v>
      </c>
      <c r="C74" s="4" t="n">
        <v>82</v>
      </c>
      <c r="D74" s="4" t="n">
        <v>435</v>
      </c>
      <c r="E74" s="4" t="n">
        <f aca="false">19+17</f>
        <v>36</v>
      </c>
      <c r="F74" s="4" t="n">
        <v>17</v>
      </c>
      <c r="G74" s="4" t="n">
        <v>52</v>
      </c>
      <c r="H74" s="4" t="n">
        <v>5</v>
      </c>
      <c r="I74" s="4" t="n">
        <f aca="false">SUM(C74:H74)</f>
        <v>627</v>
      </c>
      <c r="J74" s="2"/>
      <c r="K74" s="1"/>
    </row>
    <row r="75" customFormat="false" ht="13.5" hidden="false" customHeight="true" outlineLevel="0" collapsed="false">
      <c r="A75" s="1"/>
      <c r="B75" s="3" t="s">
        <v>43</v>
      </c>
      <c r="C75" s="4" t="n">
        <v>72</v>
      </c>
      <c r="D75" s="4" t="n">
        <v>342</v>
      </c>
      <c r="E75" s="4" t="n">
        <v>30</v>
      </c>
      <c r="F75" s="4" t="n">
        <v>29</v>
      </c>
      <c r="G75" s="4" t="n">
        <v>29</v>
      </c>
      <c r="H75" s="4" t="n">
        <v>0</v>
      </c>
      <c r="I75" s="4" t="n">
        <f aca="false">SUM(C75:H75)</f>
        <v>502</v>
      </c>
      <c r="J75" s="2"/>
      <c r="K75" s="1"/>
    </row>
    <row r="76" customFormat="false" ht="13.5" hidden="false" customHeight="true" outlineLevel="0" collapsed="false">
      <c r="A76" s="1"/>
      <c r="B76" s="3" t="s">
        <v>44</v>
      </c>
      <c r="C76" s="4" t="n">
        <v>78</v>
      </c>
      <c r="D76" s="4" t="n">
        <v>382</v>
      </c>
      <c r="E76" s="4" t="n">
        <v>35</v>
      </c>
      <c r="F76" s="4" t="n">
        <v>21</v>
      </c>
      <c r="G76" s="4" t="n">
        <v>35</v>
      </c>
      <c r="H76" s="4" t="n">
        <v>3</v>
      </c>
      <c r="I76" s="4" t="n">
        <f aca="false">SUM(C76:H76)</f>
        <v>554</v>
      </c>
      <c r="J76" s="2"/>
      <c r="K76" s="1"/>
    </row>
    <row r="77" customFormat="false" ht="13.5" hidden="false" customHeight="true" outlineLevel="0" collapsed="false">
      <c r="A77" s="1"/>
      <c r="B77" s="3" t="s">
        <v>45</v>
      </c>
      <c r="C77" s="4" t="n">
        <v>82</v>
      </c>
      <c r="D77" s="4" t="n">
        <v>432</v>
      </c>
      <c r="E77" s="4" t="n">
        <v>36</v>
      </c>
      <c r="F77" s="4" t="n">
        <v>21</v>
      </c>
      <c r="G77" s="4" t="n">
        <v>31</v>
      </c>
      <c r="H77" s="4" t="n">
        <v>0</v>
      </c>
      <c r="I77" s="4" t="n">
        <f aca="false">SUM(C77:H77)</f>
        <v>602</v>
      </c>
      <c r="J77" s="2"/>
      <c r="K77" s="1"/>
    </row>
    <row r="78" customFormat="false" ht="13.5" hidden="false" customHeight="true" outlineLevel="0" collapsed="false">
      <c r="A78" s="1"/>
      <c r="B78" s="3" t="s">
        <v>46</v>
      </c>
      <c r="C78" s="4" t="n">
        <v>78</v>
      </c>
      <c r="D78" s="4" t="n">
        <v>455</v>
      </c>
      <c r="E78" s="4" t="n">
        <v>37</v>
      </c>
      <c r="F78" s="4" t="n">
        <v>21</v>
      </c>
      <c r="G78" s="4" t="n">
        <v>23</v>
      </c>
      <c r="H78" s="4" t="n">
        <v>3</v>
      </c>
      <c r="I78" s="4" t="n">
        <f aca="false">SUM(C78:H78)</f>
        <v>617</v>
      </c>
      <c r="J78" s="2"/>
      <c r="K78" s="1"/>
    </row>
    <row r="79" customFormat="false" ht="13.5" hidden="false" customHeight="true" outlineLevel="0" collapsed="false">
      <c r="A79" s="1"/>
      <c r="B79" s="3" t="s">
        <v>47</v>
      </c>
      <c r="C79" s="4" t="n">
        <v>62</v>
      </c>
      <c r="D79" s="4" t="n">
        <v>445</v>
      </c>
      <c r="E79" s="4" t="n">
        <v>28</v>
      </c>
      <c r="F79" s="4" t="n">
        <v>26</v>
      </c>
      <c r="G79" s="4" t="n">
        <v>22</v>
      </c>
      <c r="H79" s="4" t="n">
        <v>0</v>
      </c>
      <c r="I79" s="4" t="n">
        <f aca="false">SUM(C79:H79)</f>
        <v>583</v>
      </c>
      <c r="J79" s="2"/>
      <c r="K79" s="1"/>
    </row>
    <row r="80" customFormat="false" ht="13.5" hidden="false" customHeight="true" outlineLevel="0" collapsed="false">
      <c r="A80" s="1"/>
      <c r="B80" s="3" t="s">
        <v>48</v>
      </c>
      <c r="C80" s="4" t="n">
        <v>63</v>
      </c>
      <c r="D80" s="4" t="n">
        <v>370</v>
      </c>
      <c r="E80" s="4" t="n">
        <v>30</v>
      </c>
      <c r="F80" s="4" t="n">
        <v>32</v>
      </c>
      <c r="G80" s="4" t="n">
        <v>17</v>
      </c>
      <c r="H80" s="4" t="n">
        <v>0</v>
      </c>
      <c r="I80" s="4" t="n">
        <f aca="false">SUM(C80:H80)</f>
        <v>512</v>
      </c>
      <c r="J80" s="2"/>
      <c r="K80" s="1"/>
    </row>
    <row r="81" customFormat="false" ht="13.5" hidden="false" customHeight="true" outlineLevel="0" collapsed="false">
      <c r="A81" s="1"/>
      <c r="B81" s="3" t="s">
        <v>49</v>
      </c>
      <c r="C81" s="4" t="n">
        <v>82</v>
      </c>
      <c r="D81" s="4" t="n">
        <v>501</v>
      </c>
      <c r="E81" s="4" t="n">
        <v>62</v>
      </c>
      <c r="F81" s="4" t="n">
        <v>27</v>
      </c>
      <c r="G81" s="4" t="n">
        <v>9</v>
      </c>
      <c r="H81" s="4" t="n">
        <v>2</v>
      </c>
      <c r="I81" s="4" t="n">
        <f aca="false">SUM(C81:H81)</f>
        <v>683</v>
      </c>
      <c r="J81" s="2"/>
      <c r="K81" s="1"/>
    </row>
    <row r="82" customFormat="false" ht="13.5" hidden="false" customHeight="true" outlineLevel="0" collapsed="false">
      <c r="A82" s="1"/>
      <c r="B82" s="3" t="s">
        <v>50</v>
      </c>
      <c r="C82" s="4" t="n">
        <f aca="false">SUM(C70:C81)</f>
        <v>829</v>
      </c>
      <c r="D82" s="4" t="n">
        <f aca="false">SUM(D70:D81)</f>
        <v>4880</v>
      </c>
      <c r="E82" s="4" t="n">
        <f aca="false">SUM(E70:E81)</f>
        <v>426</v>
      </c>
      <c r="F82" s="4" t="n">
        <f aca="false">SUM(F70:F81)</f>
        <v>303</v>
      </c>
      <c r="G82" s="4" t="n">
        <f aca="false">SUM(G70:G81)</f>
        <v>341</v>
      </c>
      <c r="H82" s="4" t="n">
        <f aca="false">SUM(H70:H81)</f>
        <v>15</v>
      </c>
      <c r="I82" s="4" t="n">
        <f aca="false">SUM(I70:I81)</f>
        <v>6794</v>
      </c>
      <c r="J82" s="2"/>
      <c r="K82" s="1"/>
    </row>
    <row r="83" customFormat="false" ht="13.5" hidden="false" customHeight="true" outlineLevel="0" collapsed="false">
      <c r="A83" s="1"/>
      <c r="B83" s="2"/>
      <c r="C83" s="2"/>
      <c r="D83" s="2"/>
      <c r="E83" s="2"/>
      <c r="F83" s="2"/>
      <c r="G83" s="2"/>
      <c r="H83" s="2"/>
      <c r="I83" s="2"/>
      <c r="J83" s="2"/>
      <c r="K83" s="1"/>
    </row>
    <row r="84" customFormat="false" ht="13.5" hidden="false" customHeight="true" outlineLevel="0" collapsed="false">
      <c r="A84" s="1"/>
      <c r="B84" s="3" t="s">
        <v>27</v>
      </c>
      <c r="C84" s="3"/>
      <c r="D84" s="3"/>
      <c r="E84" s="3"/>
      <c r="F84" s="3"/>
      <c r="G84" s="3"/>
      <c r="H84" s="3"/>
      <c r="I84" s="3"/>
      <c r="J84" s="2"/>
      <c r="K84" s="1"/>
    </row>
    <row r="85" customFormat="false" ht="13.5" hidden="false" customHeight="true" outlineLevel="0" collapsed="false">
      <c r="A85" s="1"/>
      <c r="B85" s="3" t="s">
        <v>30</v>
      </c>
      <c r="C85" s="3" t="s">
        <v>31</v>
      </c>
      <c r="D85" s="3" t="s">
        <v>32</v>
      </c>
      <c r="E85" s="3" t="s">
        <v>33</v>
      </c>
      <c r="F85" s="3" t="s">
        <v>34</v>
      </c>
      <c r="G85" s="3" t="s">
        <v>36</v>
      </c>
      <c r="H85" s="3" t="s">
        <v>37</v>
      </c>
      <c r="I85" s="3" t="s">
        <v>9</v>
      </c>
      <c r="J85" s="2"/>
      <c r="K85" s="1"/>
    </row>
    <row r="86" customFormat="false" ht="13.5" hidden="false" customHeight="true" outlineLevel="0" collapsed="false">
      <c r="A86" s="1"/>
      <c r="B86" s="3" t="s">
        <v>38</v>
      </c>
      <c r="C86" s="4" t="n">
        <v>28</v>
      </c>
      <c r="D86" s="4" t="n">
        <v>195</v>
      </c>
      <c r="E86" s="4" t="n">
        <f aca="false">8+4</f>
        <v>12</v>
      </c>
      <c r="F86" s="4" t="n">
        <v>43</v>
      </c>
      <c r="G86" s="4" t="n">
        <v>17</v>
      </c>
      <c r="H86" s="4" t="n">
        <v>0</v>
      </c>
      <c r="I86" s="4" t="n">
        <f aca="false">SUM(C86:H86)</f>
        <v>295</v>
      </c>
      <c r="J86" s="2"/>
      <c r="K86" s="1"/>
    </row>
    <row r="87" customFormat="false" ht="13.5" hidden="false" customHeight="true" outlineLevel="0" collapsed="false">
      <c r="A87" s="1"/>
      <c r="B87" s="3" t="s">
        <v>39</v>
      </c>
      <c r="C87" s="4" t="n">
        <v>19</v>
      </c>
      <c r="D87" s="4" t="n">
        <v>166</v>
      </c>
      <c r="E87" s="4" t="n">
        <v>7</v>
      </c>
      <c r="F87" s="4" t="n">
        <v>20</v>
      </c>
      <c r="G87" s="4" t="n">
        <v>10</v>
      </c>
      <c r="H87" s="4" t="n">
        <v>0</v>
      </c>
      <c r="I87" s="4" t="n">
        <f aca="false">SUM(C87:H87)</f>
        <v>222</v>
      </c>
      <c r="J87" s="2"/>
      <c r="K87" s="1"/>
    </row>
    <row r="88" customFormat="false" ht="13.5" hidden="false" customHeight="true" outlineLevel="0" collapsed="false">
      <c r="A88" s="1"/>
      <c r="B88" s="3" t="s">
        <v>40</v>
      </c>
      <c r="C88" s="4" t="n">
        <v>32</v>
      </c>
      <c r="D88" s="4" t="n">
        <v>280</v>
      </c>
      <c r="E88" s="4" t="n">
        <v>20</v>
      </c>
      <c r="F88" s="4" t="n">
        <v>26</v>
      </c>
      <c r="G88" s="4" t="n">
        <v>12</v>
      </c>
      <c r="H88" s="4" t="n">
        <v>2</v>
      </c>
      <c r="I88" s="4" t="n">
        <f aca="false">SUM(C88:H88)</f>
        <v>372</v>
      </c>
      <c r="J88" s="2"/>
      <c r="K88" s="1"/>
    </row>
    <row r="89" customFormat="false" ht="13.5" hidden="false" customHeight="true" outlineLevel="0" collapsed="false">
      <c r="A89" s="1"/>
      <c r="B89" s="3" t="s">
        <v>41</v>
      </c>
      <c r="C89" s="4" t="n">
        <v>30</v>
      </c>
      <c r="D89" s="4" t="n">
        <v>273</v>
      </c>
      <c r="E89" s="4" t="n">
        <v>24</v>
      </c>
      <c r="F89" s="4" t="n">
        <v>15</v>
      </c>
      <c r="G89" s="4" t="n">
        <v>23</v>
      </c>
      <c r="H89" s="4" t="n">
        <v>0</v>
      </c>
      <c r="I89" s="4" t="n">
        <f aca="false">SUM(C89:H89)</f>
        <v>365</v>
      </c>
      <c r="J89" s="2"/>
      <c r="K89" s="1"/>
    </row>
    <row r="90" customFormat="false" ht="13.5" hidden="false" customHeight="true" outlineLevel="0" collapsed="false">
      <c r="A90" s="1"/>
      <c r="B90" s="3" t="s">
        <v>42</v>
      </c>
      <c r="C90" s="4" t="n">
        <v>32</v>
      </c>
      <c r="D90" s="4" t="n">
        <v>256</v>
      </c>
      <c r="E90" s="4" t="n">
        <f aca="false">12+19</f>
        <v>31</v>
      </c>
      <c r="F90" s="4" t="n">
        <v>11</v>
      </c>
      <c r="G90" s="4" t="n">
        <v>26</v>
      </c>
      <c r="H90" s="4" t="n">
        <v>0</v>
      </c>
      <c r="I90" s="4" t="n">
        <f aca="false">SUM(C90:H90)</f>
        <v>356</v>
      </c>
      <c r="J90" s="2"/>
      <c r="K90" s="1"/>
    </row>
    <row r="91" customFormat="false" ht="13.5" hidden="false" customHeight="true" outlineLevel="0" collapsed="false">
      <c r="A91" s="1"/>
      <c r="B91" s="3" t="s">
        <v>43</v>
      </c>
      <c r="C91" s="4" t="n">
        <v>34</v>
      </c>
      <c r="D91" s="4" t="n">
        <v>236</v>
      </c>
      <c r="E91" s="4" t="n">
        <v>19</v>
      </c>
      <c r="F91" s="4" t="n">
        <v>45</v>
      </c>
      <c r="G91" s="4" t="n">
        <v>20</v>
      </c>
      <c r="H91" s="4" t="n">
        <v>4</v>
      </c>
      <c r="I91" s="4" t="n">
        <f aca="false">SUM(C91:H91)</f>
        <v>358</v>
      </c>
      <c r="J91" s="2"/>
      <c r="K91" s="1"/>
    </row>
    <row r="92" customFormat="false" ht="13.5" hidden="false" customHeight="true" outlineLevel="0" collapsed="false">
      <c r="A92" s="1"/>
      <c r="B92" s="3" t="s">
        <v>44</v>
      </c>
      <c r="C92" s="4" t="n">
        <v>23</v>
      </c>
      <c r="D92" s="4" t="n">
        <v>360</v>
      </c>
      <c r="E92" s="4" t="n">
        <v>281</v>
      </c>
      <c r="F92" s="4" t="n">
        <v>18</v>
      </c>
      <c r="G92" s="4" t="n">
        <v>15</v>
      </c>
      <c r="H92" s="4" t="n">
        <v>0</v>
      </c>
      <c r="I92" s="4" t="n">
        <f aca="false">SUM(C92:H92)</f>
        <v>697</v>
      </c>
      <c r="J92" s="2"/>
      <c r="K92" s="1"/>
    </row>
    <row r="93" customFormat="false" ht="13.5" hidden="false" customHeight="true" outlineLevel="0" collapsed="false">
      <c r="A93" s="1"/>
      <c r="B93" s="3" t="s">
        <v>45</v>
      </c>
      <c r="C93" s="4" t="n">
        <v>37</v>
      </c>
      <c r="D93" s="4" t="n">
        <v>400</v>
      </c>
      <c r="E93" s="4" t="n">
        <v>179</v>
      </c>
      <c r="F93" s="4" t="n">
        <v>26</v>
      </c>
      <c r="G93" s="4" t="n">
        <v>18</v>
      </c>
      <c r="H93" s="4" t="n">
        <v>0</v>
      </c>
      <c r="I93" s="4" t="n">
        <f aca="false">SUM(C93:H93)</f>
        <v>660</v>
      </c>
      <c r="J93" s="2"/>
      <c r="K93" s="1"/>
    </row>
    <row r="94" customFormat="false" ht="13.5" hidden="false" customHeight="true" outlineLevel="0" collapsed="false">
      <c r="A94" s="1"/>
      <c r="B94" s="3" t="s">
        <v>46</v>
      </c>
      <c r="C94" s="4" t="n">
        <v>24</v>
      </c>
      <c r="D94" s="4" t="n">
        <v>297</v>
      </c>
      <c r="E94" s="4" t="n">
        <v>71</v>
      </c>
      <c r="F94" s="4" t="n">
        <v>11</v>
      </c>
      <c r="G94" s="4" t="n">
        <v>16</v>
      </c>
      <c r="H94" s="4" t="n">
        <v>0</v>
      </c>
      <c r="I94" s="4" t="n">
        <f aca="false">SUM(C94:H94)</f>
        <v>419</v>
      </c>
      <c r="J94" s="2"/>
      <c r="K94" s="1"/>
    </row>
    <row r="95" customFormat="false" ht="13.5" hidden="false" customHeight="true" outlineLevel="0" collapsed="false">
      <c r="A95" s="1"/>
      <c r="B95" s="3" t="s">
        <v>47</v>
      </c>
      <c r="C95" s="4" t="n">
        <v>27</v>
      </c>
      <c r="D95" s="4" t="n">
        <v>257</v>
      </c>
      <c r="E95" s="4" t="n">
        <v>54</v>
      </c>
      <c r="F95" s="4" t="n">
        <v>34</v>
      </c>
      <c r="G95" s="4" t="n">
        <v>22</v>
      </c>
      <c r="H95" s="4" t="n">
        <v>0</v>
      </c>
      <c r="I95" s="4" t="n">
        <f aca="false">SUM(C95:H95)</f>
        <v>394</v>
      </c>
      <c r="J95" s="2"/>
      <c r="K95" s="1"/>
    </row>
    <row r="96" customFormat="false" ht="13.5" hidden="false" customHeight="true" outlineLevel="0" collapsed="false">
      <c r="A96" s="1"/>
      <c r="B96" s="3" t="s">
        <v>48</v>
      </c>
      <c r="C96" s="4" t="n">
        <v>32</v>
      </c>
      <c r="D96" s="4" t="n">
        <v>229</v>
      </c>
      <c r="E96" s="4" t="n">
        <v>27</v>
      </c>
      <c r="F96" s="4" t="n">
        <v>44</v>
      </c>
      <c r="G96" s="4" t="n">
        <v>13</v>
      </c>
      <c r="H96" s="4" t="n">
        <v>0</v>
      </c>
      <c r="I96" s="4" t="n">
        <f aca="false">SUM(C96:H96)</f>
        <v>345</v>
      </c>
      <c r="J96" s="2"/>
      <c r="K96" s="1"/>
    </row>
    <row r="97" customFormat="false" ht="13.5" hidden="false" customHeight="true" outlineLevel="0" collapsed="false">
      <c r="A97" s="1"/>
      <c r="B97" s="3" t="s">
        <v>49</v>
      </c>
      <c r="C97" s="4" t="n">
        <v>16</v>
      </c>
      <c r="D97" s="4" t="n">
        <v>271</v>
      </c>
      <c r="E97" s="4" t="n">
        <v>41</v>
      </c>
      <c r="F97" s="4" t="n">
        <v>24</v>
      </c>
      <c r="G97" s="4" t="n">
        <v>17</v>
      </c>
      <c r="H97" s="4" t="n">
        <v>0</v>
      </c>
      <c r="I97" s="4" t="n">
        <f aca="false">SUM(C97:H97)</f>
        <v>369</v>
      </c>
      <c r="J97" s="2"/>
      <c r="K97" s="1"/>
    </row>
    <row r="98" customFormat="false" ht="13.5" hidden="false" customHeight="true" outlineLevel="0" collapsed="false">
      <c r="A98" s="1"/>
      <c r="B98" s="3" t="s">
        <v>50</v>
      </c>
      <c r="C98" s="4" t="n">
        <f aca="false">SUM(C86:C97)</f>
        <v>334</v>
      </c>
      <c r="D98" s="4" t="n">
        <f aca="false">SUM(D86:D97)</f>
        <v>3220</v>
      </c>
      <c r="E98" s="4" t="n">
        <f aca="false">SUM(E86:E97)</f>
        <v>766</v>
      </c>
      <c r="F98" s="4" t="n">
        <f aca="false">SUM(F86:F97)</f>
        <v>317</v>
      </c>
      <c r="G98" s="4" t="n">
        <f aca="false">SUM(G86:G97)</f>
        <v>209</v>
      </c>
      <c r="H98" s="4" t="n">
        <f aca="false">SUM(H86:H97)</f>
        <v>6</v>
      </c>
      <c r="I98" s="4" t="n">
        <f aca="false">SUM(I86:I97)</f>
        <v>4852</v>
      </c>
      <c r="J98" s="2"/>
      <c r="K98" s="1"/>
    </row>
    <row r="99" customFormat="false" ht="13.5" hidden="false" customHeight="true" outlineLevel="0" collapsed="false">
      <c r="A99" s="1"/>
      <c r="B99" s="2"/>
      <c r="C99" s="2"/>
      <c r="D99" s="2"/>
      <c r="E99" s="2"/>
      <c r="F99" s="2"/>
      <c r="G99" s="2"/>
      <c r="H99" s="2"/>
      <c r="I99" s="2"/>
      <c r="J99" s="2"/>
      <c r="K99" s="1"/>
    </row>
    <row r="100" customFormat="false" ht="13.5" hidden="false" customHeight="true" outlineLevel="0" collapsed="false">
      <c r="A100" s="1"/>
      <c r="B100" s="3" t="s">
        <v>28</v>
      </c>
      <c r="C100" s="3"/>
      <c r="D100" s="3"/>
      <c r="E100" s="3"/>
      <c r="F100" s="3"/>
      <c r="G100" s="3"/>
      <c r="H100" s="3"/>
      <c r="I100" s="3"/>
      <c r="J100" s="2"/>
      <c r="K100" s="1"/>
    </row>
    <row r="101" customFormat="false" ht="13.5" hidden="false" customHeight="true" outlineLevel="0" collapsed="false">
      <c r="A101" s="1"/>
      <c r="B101" s="3" t="s">
        <v>30</v>
      </c>
      <c r="C101" s="3" t="s">
        <v>31</v>
      </c>
      <c r="D101" s="3" t="s">
        <v>32</v>
      </c>
      <c r="E101" s="3" t="s">
        <v>33</v>
      </c>
      <c r="F101" s="3" t="s">
        <v>34</v>
      </c>
      <c r="G101" s="3" t="s">
        <v>36</v>
      </c>
      <c r="H101" s="3" t="s">
        <v>37</v>
      </c>
      <c r="I101" s="3" t="s">
        <v>9</v>
      </c>
      <c r="J101" s="2"/>
      <c r="K101" s="1"/>
    </row>
    <row r="102" customFormat="false" ht="13.5" hidden="false" customHeight="true" outlineLevel="0" collapsed="false">
      <c r="A102" s="1"/>
      <c r="B102" s="3" t="s">
        <v>38</v>
      </c>
      <c r="C102" s="4" t="n">
        <v>86</v>
      </c>
      <c r="D102" s="4" t="n">
        <v>205</v>
      </c>
      <c r="E102" s="4" t="n">
        <f aca="false">1+1</f>
        <v>2</v>
      </c>
      <c r="F102" s="4" t="n">
        <v>3</v>
      </c>
      <c r="G102" s="4" t="n">
        <v>18</v>
      </c>
      <c r="H102" s="4" t="n">
        <v>1</v>
      </c>
      <c r="I102" s="4" t="n">
        <f aca="false">SUM(C102:H102)</f>
        <v>315</v>
      </c>
      <c r="J102" s="2"/>
      <c r="K102" s="1"/>
    </row>
    <row r="103" customFormat="false" ht="13.5" hidden="false" customHeight="true" outlineLevel="0" collapsed="false">
      <c r="A103" s="1"/>
      <c r="B103" s="3" t="s">
        <v>39</v>
      </c>
      <c r="C103" s="4" t="n">
        <v>35</v>
      </c>
      <c r="D103" s="4" t="n">
        <v>141</v>
      </c>
      <c r="E103" s="4" t="n">
        <v>4</v>
      </c>
      <c r="F103" s="4" t="n">
        <v>4</v>
      </c>
      <c r="G103" s="4" t="n">
        <v>13</v>
      </c>
      <c r="H103" s="4" t="n">
        <v>0</v>
      </c>
      <c r="I103" s="4" t="n">
        <f aca="false">SUM(C103:H103)</f>
        <v>197</v>
      </c>
      <c r="J103" s="2"/>
      <c r="K103" s="1"/>
    </row>
    <row r="104" customFormat="false" ht="13.5" hidden="false" customHeight="true" outlineLevel="0" collapsed="false">
      <c r="A104" s="1"/>
      <c r="B104" s="3" t="s">
        <v>40</v>
      </c>
      <c r="C104" s="4" t="n">
        <v>58</v>
      </c>
      <c r="D104" s="4" t="n">
        <v>231</v>
      </c>
      <c r="E104" s="4" t="n">
        <v>31</v>
      </c>
      <c r="F104" s="4" t="n">
        <v>6</v>
      </c>
      <c r="G104" s="4" t="n">
        <v>23</v>
      </c>
      <c r="H104" s="4" t="n">
        <v>0</v>
      </c>
      <c r="I104" s="4" t="n">
        <f aca="false">SUM(C104:H104)</f>
        <v>349</v>
      </c>
      <c r="J104" s="2"/>
      <c r="K104" s="1"/>
    </row>
    <row r="105" customFormat="false" ht="13.5" hidden="false" customHeight="true" outlineLevel="0" collapsed="false">
      <c r="A105" s="1"/>
      <c r="B105" s="3" t="s">
        <v>41</v>
      </c>
      <c r="C105" s="4" t="n">
        <v>42</v>
      </c>
      <c r="D105" s="4" t="n">
        <v>205</v>
      </c>
      <c r="E105" s="4" t="n">
        <v>17</v>
      </c>
      <c r="F105" s="4" t="n">
        <v>0</v>
      </c>
      <c r="G105" s="4" t="n">
        <v>13</v>
      </c>
      <c r="H105" s="4" t="n">
        <v>0</v>
      </c>
      <c r="I105" s="4" t="n">
        <f aca="false">SUM(C105:H105)</f>
        <v>277</v>
      </c>
      <c r="J105" s="2"/>
      <c r="K105" s="1"/>
    </row>
    <row r="106" customFormat="false" ht="13.5" hidden="false" customHeight="true" outlineLevel="0" collapsed="false">
      <c r="A106" s="1"/>
      <c r="B106" s="3" t="s">
        <v>42</v>
      </c>
      <c r="C106" s="4" t="n">
        <v>69</v>
      </c>
      <c r="D106" s="4" t="n">
        <v>217</v>
      </c>
      <c r="E106" s="4" t="n">
        <v>26</v>
      </c>
      <c r="F106" s="4" t="n">
        <v>1</v>
      </c>
      <c r="G106" s="4" t="n">
        <v>13</v>
      </c>
      <c r="H106" s="4" t="n">
        <v>0</v>
      </c>
      <c r="I106" s="4" t="n">
        <f aca="false">SUM(C106:H106)</f>
        <v>326</v>
      </c>
      <c r="J106" s="2"/>
      <c r="K106" s="1"/>
    </row>
    <row r="107" customFormat="false" ht="13.5" hidden="false" customHeight="true" outlineLevel="0" collapsed="false">
      <c r="A107" s="1"/>
      <c r="B107" s="3" t="s">
        <v>43</v>
      </c>
      <c r="C107" s="4" t="n">
        <v>51</v>
      </c>
      <c r="D107" s="4" t="n">
        <v>185</v>
      </c>
      <c r="E107" s="4" t="n">
        <v>21</v>
      </c>
      <c r="F107" s="4" t="n">
        <v>2</v>
      </c>
      <c r="G107" s="4" t="n">
        <v>10</v>
      </c>
      <c r="H107" s="4" t="n">
        <v>0</v>
      </c>
      <c r="I107" s="4" t="n">
        <f aca="false">SUM(C107:H107)</f>
        <v>269</v>
      </c>
      <c r="J107" s="2"/>
      <c r="K107" s="1"/>
    </row>
    <row r="108" customFormat="false" ht="13.5" hidden="false" customHeight="true" outlineLevel="0" collapsed="false">
      <c r="A108" s="1"/>
      <c r="B108" s="3" t="s">
        <v>44</v>
      </c>
      <c r="C108" s="4" t="n">
        <v>0</v>
      </c>
      <c r="D108" s="4" t="n">
        <v>189</v>
      </c>
      <c r="E108" s="4" t="n">
        <v>15</v>
      </c>
      <c r="F108" s="4" t="n">
        <v>1</v>
      </c>
      <c r="G108" s="4" t="n">
        <v>16</v>
      </c>
      <c r="H108" s="4" t="n">
        <v>0</v>
      </c>
      <c r="I108" s="4" t="n">
        <f aca="false">SUM(C108:H108)</f>
        <v>221</v>
      </c>
      <c r="J108" s="2"/>
      <c r="K108" s="1"/>
    </row>
    <row r="109" customFormat="false" ht="13.5" hidden="false" customHeight="true" outlineLevel="0" collapsed="false">
      <c r="A109" s="1"/>
      <c r="B109" s="3" t="s">
        <v>45</v>
      </c>
      <c r="C109" s="4" t="n">
        <v>43</v>
      </c>
      <c r="D109" s="4" t="n">
        <v>222</v>
      </c>
      <c r="E109" s="4" t="n">
        <v>9</v>
      </c>
      <c r="F109" s="4" t="n">
        <v>3</v>
      </c>
      <c r="G109" s="4" t="n">
        <v>12</v>
      </c>
      <c r="H109" s="4" t="n">
        <v>0</v>
      </c>
      <c r="I109" s="4" t="n">
        <f aca="false">SUM(C109:H109)</f>
        <v>289</v>
      </c>
      <c r="J109" s="2"/>
      <c r="K109" s="1"/>
    </row>
    <row r="110" customFormat="false" ht="13.5" hidden="false" customHeight="true" outlineLevel="0" collapsed="false">
      <c r="A110" s="1"/>
      <c r="B110" s="3" t="s">
        <v>46</v>
      </c>
      <c r="C110" s="4" t="n">
        <v>48</v>
      </c>
      <c r="D110" s="4" t="n">
        <v>206</v>
      </c>
      <c r="E110" s="4" t="n">
        <v>17</v>
      </c>
      <c r="F110" s="4" t="n">
        <v>3</v>
      </c>
      <c r="G110" s="4" t="n">
        <v>17</v>
      </c>
      <c r="H110" s="4" t="n">
        <v>0</v>
      </c>
      <c r="I110" s="4" t="n">
        <f aca="false">SUM(C110:H110)</f>
        <v>291</v>
      </c>
      <c r="J110" s="2"/>
      <c r="K110" s="1"/>
    </row>
    <row r="111" customFormat="false" ht="13.5" hidden="false" customHeight="true" outlineLevel="0" collapsed="false">
      <c r="A111" s="1"/>
      <c r="B111" s="3" t="s">
        <v>47</v>
      </c>
      <c r="C111" s="4" t="n">
        <v>60</v>
      </c>
      <c r="D111" s="4" t="n">
        <v>207</v>
      </c>
      <c r="E111" s="4" t="n">
        <v>9</v>
      </c>
      <c r="F111" s="4" t="n">
        <v>3</v>
      </c>
      <c r="G111" s="4" t="n">
        <v>12</v>
      </c>
      <c r="H111" s="4" t="n">
        <v>0</v>
      </c>
      <c r="I111" s="4" t="n">
        <f aca="false">SUM(C111:H111)</f>
        <v>291</v>
      </c>
      <c r="J111" s="2"/>
      <c r="K111" s="1"/>
    </row>
    <row r="112" customFormat="false" ht="13.5" hidden="false" customHeight="true" outlineLevel="0" collapsed="false">
      <c r="A112" s="1"/>
      <c r="B112" s="3" t="s">
        <v>48</v>
      </c>
      <c r="C112" s="4" t="n">
        <v>50</v>
      </c>
      <c r="D112" s="4" t="n">
        <v>156</v>
      </c>
      <c r="E112" s="4" t="n">
        <v>32</v>
      </c>
      <c r="F112" s="4" t="n">
        <v>4</v>
      </c>
      <c r="G112" s="4" t="n">
        <v>12</v>
      </c>
      <c r="H112" s="4" t="n">
        <v>3</v>
      </c>
      <c r="I112" s="4" t="n">
        <f aca="false">SUM(C112:H112)</f>
        <v>257</v>
      </c>
      <c r="J112" s="2"/>
      <c r="K112" s="1"/>
    </row>
    <row r="113" customFormat="false" ht="13.5" hidden="false" customHeight="true" outlineLevel="0" collapsed="false">
      <c r="A113" s="1"/>
      <c r="B113" s="3" t="s">
        <v>49</v>
      </c>
      <c r="C113" s="4" t="n">
        <v>42</v>
      </c>
      <c r="D113" s="4" t="n">
        <v>255</v>
      </c>
      <c r="E113" s="4" t="n">
        <v>32</v>
      </c>
      <c r="F113" s="4" t="n">
        <v>3</v>
      </c>
      <c r="G113" s="4" t="n">
        <v>5</v>
      </c>
      <c r="H113" s="4" t="n">
        <v>0</v>
      </c>
      <c r="I113" s="4" t="n">
        <f aca="false">SUM(C113:H113)</f>
        <v>337</v>
      </c>
      <c r="J113" s="2"/>
      <c r="K113" s="1"/>
    </row>
    <row r="114" customFormat="false" ht="13.5" hidden="false" customHeight="true" outlineLevel="0" collapsed="false">
      <c r="A114" s="1"/>
      <c r="B114" s="3" t="s">
        <v>50</v>
      </c>
      <c r="C114" s="4" t="n">
        <f aca="false">SUM(C102:C113)</f>
        <v>584</v>
      </c>
      <c r="D114" s="4" t="n">
        <f aca="false">SUM(D102:D113)</f>
        <v>2419</v>
      </c>
      <c r="E114" s="4" t="n">
        <f aca="false">SUM(E102:E113)</f>
        <v>215</v>
      </c>
      <c r="F114" s="4" t="n">
        <f aca="false">SUM(F102:F113)</f>
        <v>33</v>
      </c>
      <c r="G114" s="4" t="n">
        <f aca="false">SUM(G102:G113)</f>
        <v>164</v>
      </c>
      <c r="H114" s="4" t="n">
        <f aca="false">SUM(H102:H113)</f>
        <v>4</v>
      </c>
      <c r="I114" s="4" t="n">
        <f aca="false">SUM(I102:I113)</f>
        <v>3419</v>
      </c>
      <c r="J114" s="2"/>
      <c r="K114" s="1"/>
    </row>
    <row r="115" customFormat="false" ht="13.5" hidden="false" customHeight="tru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</sheetData>
  <mergeCells count="9">
    <mergeCell ref="B2:J2"/>
    <mergeCell ref="B4:J4"/>
    <mergeCell ref="B20:J20"/>
    <mergeCell ref="B36:J36"/>
    <mergeCell ref="B52:C52"/>
    <mergeCell ref="E52:F52"/>
    <mergeCell ref="B68:I68"/>
    <mergeCell ref="B84:I84"/>
    <mergeCell ref="B100:I100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5" min="1" style="0" width="11.43"/>
    <col collapsed="false" customWidth="true" hidden="false" outlineLevel="0" max="6" min="6" style="0" width="12.29"/>
    <col collapsed="false" customWidth="true" hidden="false" outlineLevel="0" max="10" min="7" style="0" width="11.43"/>
    <col collapsed="false" customWidth="true" hidden="true" outlineLevel="0" max="30" min="11" style="0" width="11.43"/>
  </cols>
  <sheetData>
    <row r="1" customFormat="false" ht="13.5" hidden="false" customHeight="true" outlineLevel="0" collapsed="false">
      <c r="A1" s="1"/>
      <c r="B1" s="13" t="n">
        <v>2023</v>
      </c>
      <c r="C1" s="13"/>
      <c r="D1" s="13"/>
      <c r="E1" s="13"/>
      <c r="F1" s="13"/>
      <c r="G1" s="13"/>
      <c r="H1" s="13"/>
      <c r="I1" s="13"/>
      <c r="J1" s="1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3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customFormat="false" ht="13.5" hidden="false" customHeight="true" outlineLevel="0" collapsed="false">
      <c r="A3" s="1"/>
      <c r="B3" s="14" t="s">
        <v>0</v>
      </c>
      <c r="C3" s="14"/>
      <c r="D3" s="14"/>
      <c r="E3" s="14"/>
      <c r="F3" s="14"/>
      <c r="G3" s="14"/>
      <c r="H3" s="14"/>
      <c r="I3" s="14"/>
      <c r="J3" s="1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customFormat="false" ht="13.5" hidden="false" customHeight="true" outlineLevel="0" collapsed="false">
      <c r="A4" s="1"/>
      <c r="B4" s="15" t="s">
        <v>30</v>
      </c>
      <c r="C4" s="15" t="s">
        <v>31</v>
      </c>
      <c r="D4" s="15" t="s">
        <v>32</v>
      </c>
      <c r="E4" s="15" t="s">
        <v>33</v>
      </c>
      <c r="F4" s="15" t="s">
        <v>34</v>
      </c>
      <c r="G4" s="15" t="s">
        <v>35</v>
      </c>
      <c r="H4" s="15" t="s">
        <v>36</v>
      </c>
      <c r="I4" s="15" t="s">
        <v>37</v>
      </c>
      <c r="J4" s="15" t="s">
        <v>9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customFormat="false" ht="13.5" hidden="false" customHeight="true" outlineLevel="0" collapsed="false">
      <c r="A5" s="1"/>
      <c r="B5" s="16" t="s">
        <v>38</v>
      </c>
      <c r="C5" s="17" t="n">
        <v>557</v>
      </c>
      <c r="D5" s="17" t="n">
        <v>3221</v>
      </c>
      <c r="E5" s="17" t="n">
        <v>9</v>
      </c>
      <c r="F5" s="17" t="n">
        <v>3</v>
      </c>
      <c r="G5" s="17" t="n">
        <v>17601</v>
      </c>
      <c r="H5" s="17" t="n">
        <v>0</v>
      </c>
      <c r="I5" s="17" t="n">
        <v>5</v>
      </c>
      <c r="J5" s="17" t="n">
        <f aca="false">SUM(C5:I5)</f>
        <v>21396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customFormat="false" ht="13.5" hidden="false" customHeight="true" outlineLevel="0" collapsed="false">
      <c r="A6" s="1"/>
      <c r="B6" s="3" t="s">
        <v>39</v>
      </c>
      <c r="C6" s="4" t="n">
        <v>448</v>
      </c>
      <c r="D6" s="4" t="n">
        <v>3098</v>
      </c>
      <c r="E6" s="4" t="n">
        <v>3</v>
      </c>
      <c r="F6" s="4" t="n">
        <v>1</v>
      </c>
      <c r="G6" s="4" t="n">
        <v>14478</v>
      </c>
      <c r="H6" s="4" t="n">
        <v>0</v>
      </c>
      <c r="I6" s="4" t="n">
        <v>7</v>
      </c>
      <c r="J6" s="4" t="n">
        <f aca="false">SUM(C6:I6)</f>
        <v>18035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customFormat="false" ht="13.5" hidden="false" customHeight="true" outlineLevel="0" collapsed="false">
      <c r="A7" s="1"/>
      <c r="B7" s="16" t="s">
        <v>40</v>
      </c>
      <c r="C7" s="17" t="n">
        <v>688</v>
      </c>
      <c r="D7" s="17" t="n">
        <v>4238</v>
      </c>
      <c r="E7" s="17" t="n">
        <v>6</v>
      </c>
      <c r="F7" s="17" t="n">
        <v>5</v>
      </c>
      <c r="G7" s="17" t="n">
        <v>18432</v>
      </c>
      <c r="H7" s="17" t="n">
        <v>0</v>
      </c>
      <c r="I7" s="17" t="n">
        <v>8</v>
      </c>
      <c r="J7" s="17" t="n">
        <f aca="false">SUM(C7:I7)</f>
        <v>23377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customFormat="false" ht="13.5" hidden="false" customHeight="true" outlineLevel="0" collapsed="false">
      <c r="A8" s="1"/>
      <c r="B8" s="3" t="s">
        <v>41</v>
      </c>
      <c r="C8" s="12" t="n">
        <v>563</v>
      </c>
      <c r="D8" s="4" t="n">
        <v>3152</v>
      </c>
      <c r="E8" s="4" t="n">
        <v>6</v>
      </c>
      <c r="F8" s="4" t="n">
        <v>5</v>
      </c>
      <c r="G8" s="4" t="n">
        <v>14257</v>
      </c>
      <c r="H8" s="4" t="n">
        <v>0</v>
      </c>
      <c r="I8" s="4" t="n">
        <v>0</v>
      </c>
      <c r="J8" s="4" t="n">
        <f aca="false">SUM(C8:I8)</f>
        <v>17983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customFormat="false" ht="13.5" hidden="false" customHeight="true" outlineLevel="0" collapsed="false">
      <c r="A9" s="1"/>
      <c r="B9" s="16" t="s">
        <v>42</v>
      </c>
      <c r="C9" s="17" t="n">
        <v>555</v>
      </c>
      <c r="D9" s="17" t="n">
        <v>3409</v>
      </c>
      <c r="E9" s="17" t="n">
        <v>12</v>
      </c>
      <c r="F9" s="17" t="n">
        <v>4</v>
      </c>
      <c r="G9" s="17" t="n">
        <v>16933</v>
      </c>
      <c r="H9" s="17" t="n">
        <v>0</v>
      </c>
      <c r="I9" s="17" t="n">
        <v>7</v>
      </c>
      <c r="J9" s="17" t="n">
        <f aca="false">SUM(C9:I9)</f>
        <v>20920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customFormat="false" ht="13.5" hidden="false" customHeight="true" outlineLevel="0" collapsed="false">
      <c r="A10" s="1"/>
      <c r="B10" s="3" t="s">
        <v>43</v>
      </c>
      <c r="C10" s="4" t="n">
        <v>520</v>
      </c>
      <c r="D10" s="4" t="n">
        <v>3773</v>
      </c>
      <c r="E10" s="4" t="n">
        <v>4</v>
      </c>
      <c r="F10" s="4" t="n">
        <v>6</v>
      </c>
      <c r="G10" s="4" t="n">
        <v>15262</v>
      </c>
      <c r="H10" s="4" t="n">
        <v>0</v>
      </c>
      <c r="I10" s="4" t="n">
        <v>5</v>
      </c>
      <c r="J10" s="4" t="n">
        <f aca="false">SUM(C10:I10)</f>
        <v>19570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customFormat="false" ht="13.5" hidden="false" customHeight="true" outlineLevel="0" collapsed="false">
      <c r="A11" s="1"/>
      <c r="B11" s="16" t="s">
        <v>44</v>
      </c>
      <c r="C11" s="17" t="n">
        <v>532</v>
      </c>
      <c r="D11" s="17" t="n">
        <v>3805</v>
      </c>
      <c r="E11" s="17" t="n">
        <v>5</v>
      </c>
      <c r="F11" s="17" t="n">
        <v>2</v>
      </c>
      <c r="G11" s="17" t="n">
        <v>15615</v>
      </c>
      <c r="H11" s="17" t="n">
        <v>0</v>
      </c>
      <c r="I11" s="17" t="n">
        <v>7</v>
      </c>
      <c r="J11" s="17" t="n">
        <f aca="false">SUM(C11:I11)</f>
        <v>19966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customFormat="false" ht="13.5" hidden="false" customHeight="true" outlineLevel="0" collapsed="false">
      <c r="A12" s="1"/>
      <c r="B12" s="3" t="s">
        <v>45</v>
      </c>
      <c r="C12" s="4" t="n">
        <v>530</v>
      </c>
      <c r="D12" s="4" t="n">
        <v>4114</v>
      </c>
      <c r="E12" s="4" t="n">
        <v>7</v>
      </c>
      <c r="F12" s="4" t="n">
        <v>11</v>
      </c>
      <c r="G12" s="4" t="n">
        <v>17951</v>
      </c>
      <c r="H12" s="4" t="n">
        <v>0</v>
      </c>
      <c r="I12" s="4" t="n">
        <v>6</v>
      </c>
      <c r="J12" s="4" t="n">
        <f aca="false">SUM(C12:I12)</f>
        <v>22619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customFormat="false" ht="13.5" hidden="false" customHeight="true" outlineLevel="0" collapsed="false">
      <c r="A13" s="1"/>
      <c r="B13" s="16" t="s">
        <v>46</v>
      </c>
      <c r="C13" s="17" t="n">
        <v>504</v>
      </c>
      <c r="D13" s="17" t="n">
        <v>3367</v>
      </c>
      <c r="E13" s="17" t="n">
        <v>11</v>
      </c>
      <c r="F13" s="17" t="n">
        <v>1</v>
      </c>
      <c r="G13" s="17" t="n">
        <v>14620</v>
      </c>
      <c r="H13" s="17" t="n">
        <v>0</v>
      </c>
      <c r="I13" s="17" t="n">
        <v>4</v>
      </c>
      <c r="J13" s="17" t="n">
        <f aca="false">SUM(C13:I13)</f>
        <v>18507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customFormat="false" ht="13.5" hidden="false" customHeight="true" outlineLevel="0" collapsed="false">
      <c r="A14" s="1"/>
      <c r="B14" s="3" t="s">
        <v>47</v>
      </c>
      <c r="C14" s="4" t="n">
        <v>424</v>
      </c>
      <c r="D14" s="4" t="n">
        <v>3591</v>
      </c>
      <c r="E14" s="4" t="n">
        <v>8</v>
      </c>
      <c r="F14" s="4" t="n">
        <v>4</v>
      </c>
      <c r="G14" s="4" t="n">
        <v>13648</v>
      </c>
      <c r="H14" s="4" t="n">
        <v>0</v>
      </c>
      <c r="I14" s="4" t="n">
        <v>5</v>
      </c>
      <c r="J14" s="4" t="n">
        <f aca="false">SUM(C14:I14)</f>
        <v>17680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customFormat="false" ht="13.5" hidden="false" customHeight="true" outlineLevel="0" collapsed="false">
      <c r="A15" s="1"/>
      <c r="B15" s="16" t="s">
        <v>48</v>
      </c>
      <c r="C15" s="17" t="n">
        <v>399</v>
      </c>
      <c r="D15" s="17" t="n">
        <v>3375</v>
      </c>
      <c r="E15" s="17" t="n">
        <v>7</v>
      </c>
      <c r="F15" s="17" t="n">
        <v>3</v>
      </c>
      <c r="G15" s="17" t="n">
        <v>14808</v>
      </c>
      <c r="H15" s="17" t="n">
        <v>0</v>
      </c>
      <c r="I15" s="17" t="n">
        <v>4</v>
      </c>
      <c r="J15" s="17" t="n">
        <f aca="false">SUM(C15:I15)</f>
        <v>18596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customFormat="false" ht="13.5" hidden="false" customHeight="true" outlineLevel="0" collapsed="false">
      <c r="A16" s="1"/>
      <c r="B16" s="3" t="s">
        <v>49</v>
      </c>
      <c r="C16" s="4" t="n">
        <v>372</v>
      </c>
      <c r="D16" s="4" t="n">
        <v>2920</v>
      </c>
      <c r="E16" s="4" t="n">
        <v>14</v>
      </c>
      <c r="F16" s="4" t="n">
        <v>4</v>
      </c>
      <c r="G16" s="4" t="n">
        <v>9962</v>
      </c>
      <c r="H16" s="4" t="n">
        <v>0</v>
      </c>
      <c r="I16" s="4" t="n">
        <v>3</v>
      </c>
      <c r="J16" s="4" t="n">
        <f aca="false">SUM(C16:I16)</f>
        <v>13275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customFormat="false" ht="13.5" hidden="false" customHeight="true" outlineLevel="0" collapsed="false">
      <c r="A17" s="1"/>
      <c r="B17" s="18" t="s">
        <v>50</v>
      </c>
      <c r="C17" s="19" t="n">
        <f aca="false">SUM(C5:C16)</f>
        <v>6092</v>
      </c>
      <c r="D17" s="19" t="n">
        <f aca="false">SUM(D5:D16)</f>
        <v>42063</v>
      </c>
      <c r="E17" s="19" t="n">
        <f aca="false">SUM(E5:E16)</f>
        <v>92</v>
      </c>
      <c r="F17" s="19" t="n">
        <f aca="false">SUM(F5:F16)</f>
        <v>49</v>
      </c>
      <c r="G17" s="19" t="n">
        <f aca="false">SUM(G5:G16)</f>
        <v>183567</v>
      </c>
      <c r="H17" s="19" t="n">
        <f aca="false">SUM(H5:H16)</f>
        <v>0</v>
      </c>
      <c r="I17" s="19" t="n">
        <f aca="false">SUM(I5:I16)</f>
        <v>61</v>
      </c>
      <c r="J17" s="19" t="n">
        <f aca="false">SUM(J5:J16)</f>
        <v>231924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customFormat="false" ht="13.5" hidden="false" customHeight="true" outlineLevel="0" collapsed="false">
      <c r="A18" s="1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customFormat="false" ht="13.5" hidden="false" customHeight="true" outlineLevel="0" collapsed="false">
      <c r="A19" s="1"/>
      <c r="B19" s="14" t="s">
        <v>23</v>
      </c>
      <c r="C19" s="14"/>
      <c r="D19" s="14"/>
      <c r="E19" s="14"/>
      <c r="F19" s="14"/>
      <c r="G19" s="14"/>
      <c r="H19" s="14"/>
      <c r="I19" s="14"/>
      <c r="J19" s="1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customFormat="false" ht="13.5" hidden="false" customHeight="true" outlineLevel="0" collapsed="false">
      <c r="A20" s="1"/>
      <c r="B20" s="15" t="s">
        <v>30</v>
      </c>
      <c r="C20" s="15" t="s">
        <v>31</v>
      </c>
      <c r="D20" s="15" t="s">
        <v>32</v>
      </c>
      <c r="E20" s="15" t="s">
        <v>33</v>
      </c>
      <c r="F20" s="15" t="s">
        <v>34</v>
      </c>
      <c r="G20" s="15" t="s">
        <v>35</v>
      </c>
      <c r="H20" s="15" t="s">
        <v>36</v>
      </c>
      <c r="I20" s="15" t="s">
        <v>37</v>
      </c>
      <c r="J20" s="15" t="s">
        <v>9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customFormat="false" ht="13.5" hidden="false" customHeight="true" outlineLevel="0" collapsed="false">
      <c r="A21" s="1"/>
      <c r="B21" s="16" t="s">
        <v>38</v>
      </c>
      <c r="C21" s="17" t="n">
        <v>2945</v>
      </c>
      <c r="D21" s="17" t="n">
        <v>6884</v>
      </c>
      <c r="E21" s="17" t="n">
        <v>318</v>
      </c>
      <c r="F21" s="17" t="n">
        <v>110</v>
      </c>
      <c r="G21" s="17" t="n">
        <v>46930</v>
      </c>
      <c r="H21" s="17" t="n">
        <v>0</v>
      </c>
      <c r="I21" s="17" t="n">
        <v>20</v>
      </c>
      <c r="J21" s="17" t="n">
        <f aca="false">SUM(C21:I21)</f>
        <v>57207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customFormat="false" ht="13.5" hidden="false" customHeight="true" outlineLevel="0" collapsed="false">
      <c r="A22" s="1"/>
      <c r="B22" s="3" t="s">
        <v>39</v>
      </c>
      <c r="C22" s="4" t="n">
        <v>2021</v>
      </c>
      <c r="D22" s="4" t="n">
        <v>5892</v>
      </c>
      <c r="E22" s="4" t="n">
        <v>169</v>
      </c>
      <c r="F22" s="4" t="n">
        <v>66</v>
      </c>
      <c r="G22" s="4" t="n">
        <v>34903</v>
      </c>
      <c r="H22" s="4" t="n">
        <v>1</v>
      </c>
      <c r="I22" s="4" t="n">
        <v>3</v>
      </c>
      <c r="J22" s="4" t="n">
        <f aca="false">SUM(C22:I22)</f>
        <v>43055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customFormat="false" ht="13.5" hidden="false" customHeight="true" outlineLevel="0" collapsed="false">
      <c r="A23" s="1"/>
      <c r="B23" s="16" t="s">
        <v>40</v>
      </c>
      <c r="C23" s="17" t="n">
        <v>2385</v>
      </c>
      <c r="D23" s="17" t="n">
        <v>8334</v>
      </c>
      <c r="E23" s="17" t="n">
        <v>321</v>
      </c>
      <c r="F23" s="17" t="n">
        <v>129</v>
      </c>
      <c r="G23" s="17" t="n">
        <v>43814</v>
      </c>
      <c r="H23" s="17" t="n">
        <v>1</v>
      </c>
      <c r="I23" s="17" t="n">
        <v>6</v>
      </c>
      <c r="J23" s="17" t="n">
        <f aca="false">SUM(C23:I23)</f>
        <v>54990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customFormat="false" ht="13.5" hidden="false" customHeight="true" outlineLevel="0" collapsed="false">
      <c r="A24" s="1"/>
      <c r="B24" s="3" t="s">
        <v>41</v>
      </c>
      <c r="C24" s="4" t="n">
        <v>1789</v>
      </c>
      <c r="D24" s="4" t="n">
        <v>6688</v>
      </c>
      <c r="E24" s="4" t="n">
        <v>302</v>
      </c>
      <c r="F24" s="4" t="n">
        <v>150</v>
      </c>
      <c r="G24" s="4" t="n">
        <v>34480</v>
      </c>
      <c r="H24" s="4" t="n">
        <v>0</v>
      </c>
      <c r="I24" s="4" t="n">
        <v>2</v>
      </c>
      <c r="J24" s="4" t="n">
        <f aca="false">SUM(C24:I24)</f>
        <v>43411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customFormat="false" ht="13.5" hidden="false" customHeight="true" outlineLevel="0" collapsed="false">
      <c r="A25" s="1"/>
      <c r="B25" s="16" t="s">
        <v>42</v>
      </c>
      <c r="C25" s="17" t="n">
        <v>1697</v>
      </c>
      <c r="D25" s="17" t="n">
        <v>10431</v>
      </c>
      <c r="E25" s="17" t="n">
        <v>887</v>
      </c>
      <c r="F25" s="17" t="n">
        <v>307</v>
      </c>
      <c r="G25" s="17" t="n">
        <v>42653</v>
      </c>
      <c r="H25" s="17" t="n">
        <v>0</v>
      </c>
      <c r="I25" s="17" t="n">
        <v>27</v>
      </c>
      <c r="J25" s="17" t="n">
        <f aca="false">SUM(C25:I25)</f>
        <v>56002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customFormat="false" ht="13.5" hidden="false" customHeight="true" outlineLevel="0" collapsed="false">
      <c r="A26" s="1"/>
      <c r="B26" s="3" t="s">
        <v>43</v>
      </c>
      <c r="C26" s="4" t="n">
        <v>1835</v>
      </c>
      <c r="D26" s="4" t="n">
        <v>9438</v>
      </c>
      <c r="E26" s="4" t="n">
        <v>557</v>
      </c>
      <c r="F26" s="4" t="n">
        <v>296</v>
      </c>
      <c r="G26" s="4" t="n">
        <v>34536</v>
      </c>
      <c r="H26" s="4" t="n">
        <v>0</v>
      </c>
      <c r="I26" s="4" t="n">
        <v>28</v>
      </c>
      <c r="J26" s="4" t="n">
        <f aca="false">SUM(C26:I26)</f>
        <v>46690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customFormat="false" ht="13.5" hidden="false" customHeight="true" outlineLevel="0" collapsed="false">
      <c r="A27" s="1"/>
      <c r="B27" s="16" t="s">
        <v>44</v>
      </c>
      <c r="C27" s="17" t="n">
        <v>1831</v>
      </c>
      <c r="D27" s="17" t="n">
        <v>8387</v>
      </c>
      <c r="E27" s="17" t="n">
        <v>390</v>
      </c>
      <c r="F27" s="17" t="n">
        <v>187</v>
      </c>
      <c r="G27" s="17" t="n">
        <v>34265</v>
      </c>
      <c r="H27" s="17" t="n">
        <v>0</v>
      </c>
      <c r="I27" s="17" t="n">
        <v>33</v>
      </c>
      <c r="J27" s="17" t="n">
        <f aca="false">SUM(C27:I27)</f>
        <v>45093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customFormat="false" ht="13.5" hidden="false" customHeight="true" outlineLevel="0" collapsed="false">
      <c r="A28" s="1"/>
      <c r="B28" s="3" t="s">
        <v>45</v>
      </c>
      <c r="C28" s="4" t="n">
        <v>1821</v>
      </c>
      <c r="D28" s="4" t="n">
        <v>9451</v>
      </c>
      <c r="E28" s="4" t="n">
        <v>427</v>
      </c>
      <c r="F28" s="4" t="n">
        <v>173</v>
      </c>
      <c r="G28" s="4" t="n">
        <v>40384</v>
      </c>
      <c r="H28" s="4" t="n">
        <v>0</v>
      </c>
      <c r="I28" s="4" t="n">
        <v>6</v>
      </c>
      <c r="J28" s="4" t="n">
        <f aca="false">SUM(C28:I28)</f>
        <v>52262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customFormat="false" ht="13.5" hidden="false" customHeight="true" outlineLevel="0" collapsed="false">
      <c r="A29" s="1"/>
      <c r="B29" s="16" t="s">
        <v>46</v>
      </c>
      <c r="C29" s="17" t="n">
        <v>1588</v>
      </c>
      <c r="D29" s="17" t="n">
        <v>8225</v>
      </c>
      <c r="E29" s="17" t="n">
        <v>325</v>
      </c>
      <c r="F29" s="17" t="n">
        <v>120</v>
      </c>
      <c r="G29" s="17" t="n">
        <v>35934</v>
      </c>
      <c r="H29" s="17" t="n">
        <v>0</v>
      </c>
      <c r="I29" s="17" t="n">
        <v>14</v>
      </c>
      <c r="J29" s="17" t="n">
        <f aca="false">SUM(C29:I29)</f>
        <v>46206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customFormat="false" ht="13.5" hidden="false" customHeight="true" outlineLevel="0" collapsed="false">
      <c r="A30" s="1"/>
      <c r="B30" s="3" t="s">
        <v>47</v>
      </c>
      <c r="C30" s="4" t="n">
        <v>1681</v>
      </c>
      <c r="D30" s="4" t="n">
        <v>9111</v>
      </c>
      <c r="E30" s="4" t="n">
        <v>355</v>
      </c>
      <c r="F30" s="4" t="n">
        <v>111</v>
      </c>
      <c r="G30" s="4" t="n">
        <v>37746</v>
      </c>
      <c r="H30" s="4" t="n">
        <v>0</v>
      </c>
      <c r="I30" s="4" t="n">
        <v>19</v>
      </c>
      <c r="J30" s="4" t="n">
        <f aca="false">SUM(C30:I30)</f>
        <v>49023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customFormat="false" ht="13.5" hidden="false" customHeight="true" outlineLevel="0" collapsed="false">
      <c r="A31" s="1"/>
      <c r="B31" s="16" t="s">
        <v>48</v>
      </c>
      <c r="C31" s="17" t="n">
        <v>1536</v>
      </c>
      <c r="D31" s="17" t="n">
        <v>8128</v>
      </c>
      <c r="E31" s="17" t="n">
        <v>331</v>
      </c>
      <c r="F31" s="17" t="n">
        <v>112</v>
      </c>
      <c r="G31" s="17" t="n">
        <v>91793</v>
      </c>
      <c r="H31" s="17" t="n">
        <v>0</v>
      </c>
      <c r="I31" s="17" t="n">
        <v>16</v>
      </c>
      <c r="J31" s="17" t="n">
        <f aca="false">SUM(C31:I31)</f>
        <v>101916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customFormat="false" ht="13.5" hidden="false" customHeight="true" outlineLevel="0" collapsed="false">
      <c r="A32" s="1"/>
      <c r="B32" s="3" t="s">
        <v>49</v>
      </c>
      <c r="C32" s="4" t="n">
        <v>1491</v>
      </c>
      <c r="D32" s="4" t="n">
        <v>9123</v>
      </c>
      <c r="E32" s="4" t="n">
        <v>441</v>
      </c>
      <c r="F32" s="4" t="n">
        <v>121</v>
      </c>
      <c r="G32" s="4" t="n">
        <v>10733</v>
      </c>
      <c r="H32" s="4" t="n">
        <v>0</v>
      </c>
      <c r="I32" s="4" t="n">
        <v>18</v>
      </c>
      <c r="J32" s="4" t="n">
        <f aca="false">SUM(C32:I32)</f>
        <v>21927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customFormat="false" ht="13.5" hidden="false" customHeight="true" outlineLevel="0" collapsed="false">
      <c r="A33" s="1"/>
      <c r="B33" s="18" t="s">
        <v>50</v>
      </c>
      <c r="C33" s="19" t="n">
        <f aca="false">SUM(C21:C32)</f>
        <v>22620</v>
      </c>
      <c r="D33" s="19" t="n">
        <f aca="false">SUM(D21:D32)</f>
        <v>100092</v>
      </c>
      <c r="E33" s="19" t="n">
        <f aca="false">SUM(E21:E32)</f>
        <v>4823</v>
      </c>
      <c r="F33" s="19" t="n">
        <f aca="false">SUM(F21:F32)</f>
        <v>1882</v>
      </c>
      <c r="G33" s="19" t="n">
        <f aca="false">SUM(G21:G32)</f>
        <v>488171</v>
      </c>
      <c r="H33" s="19" t="n">
        <f aca="false">SUM(H21:H32)</f>
        <v>2</v>
      </c>
      <c r="I33" s="19" t="n">
        <f aca="false">SUM(I21:I32)</f>
        <v>192</v>
      </c>
      <c r="J33" s="19" t="n">
        <f aca="false">SUM(J21:J32)</f>
        <v>617782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customFormat="false" ht="13.5" hidden="false" customHeight="true" outlineLevel="0" collapsed="false">
      <c r="A34" s="1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customFormat="false" ht="13.5" hidden="false" customHeight="true" outlineLevel="0" collapsed="false">
      <c r="A35" s="1"/>
      <c r="B35" s="14" t="s">
        <v>24</v>
      </c>
      <c r="C35" s="14"/>
      <c r="D35" s="14"/>
      <c r="E35" s="14"/>
      <c r="F35" s="14"/>
      <c r="G35" s="14"/>
      <c r="H35" s="14"/>
      <c r="I35" s="14"/>
      <c r="J35" s="1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customFormat="false" ht="13.5" hidden="false" customHeight="true" outlineLevel="0" collapsed="false">
      <c r="A36" s="1"/>
      <c r="B36" s="15" t="s">
        <v>30</v>
      </c>
      <c r="C36" s="15" t="s">
        <v>31</v>
      </c>
      <c r="D36" s="15" t="s">
        <v>32</v>
      </c>
      <c r="E36" s="15" t="s">
        <v>33</v>
      </c>
      <c r="F36" s="15" t="s">
        <v>34</v>
      </c>
      <c r="G36" s="15" t="s">
        <v>35</v>
      </c>
      <c r="H36" s="15" t="s">
        <v>36</v>
      </c>
      <c r="I36" s="15" t="s">
        <v>37</v>
      </c>
      <c r="J36" s="15" t="s">
        <v>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customFormat="false" ht="13.5" hidden="false" customHeight="true" outlineLevel="0" collapsed="false">
      <c r="A37" s="1"/>
      <c r="B37" s="16" t="s">
        <v>38</v>
      </c>
      <c r="C37" s="17" t="n">
        <v>1304</v>
      </c>
      <c r="D37" s="17" t="n">
        <v>1596</v>
      </c>
      <c r="E37" s="17" t="n">
        <v>6</v>
      </c>
      <c r="F37" s="17" t="n">
        <v>1</v>
      </c>
      <c r="G37" s="17" t="n">
        <v>9417</v>
      </c>
      <c r="H37" s="17" t="n">
        <v>0</v>
      </c>
      <c r="I37" s="17" t="n">
        <v>5</v>
      </c>
      <c r="J37" s="17" t="n">
        <f aca="false">SUM(C37:I37)</f>
        <v>12329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customFormat="false" ht="13.5" hidden="false" customHeight="true" outlineLevel="0" collapsed="false">
      <c r="A38" s="1"/>
      <c r="B38" s="3" t="s">
        <v>39</v>
      </c>
      <c r="C38" s="4" t="n">
        <v>1113</v>
      </c>
      <c r="D38" s="4" t="n">
        <v>1129</v>
      </c>
      <c r="E38" s="4" t="n">
        <v>1</v>
      </c>
      <c r="F38" s="4" t="n">
        <v>3</v>
      </c>
      <c r="G38" s="4" t="n">
        <v>8033</v>
      </c>
      <c r="H38" s="4" t="n">
        <v>0</v>
      </c>
      <c r="I38" s="4" t="n">
        <v>3</v>
      </c>
      <c r="J38" s="4" t="n">
        <f aca="false">SUM(C38:I38)</f>
        <v>10282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customFormat="false" ht="13.5" hidden="false" customHeight="true" outlineLevel="0" collapsed="false">
      <c r="A39" s="1"/>
      <c r="B39" s="16" t="s">
        <v>40</v>
      </c>
      <c r="C39" s="17" t="n">
        <v>1336</v>
      </c>
      <c r="D39" s="17" t="n">
        <v>2031</v>
      </c>
      <c r="E39" s="17" t="n">
        <v>4</v>
      </c>
      <c r="F39" s="17" t="n">
        <v>3</v>
      </c>
      <c r="G39" s="17" t="n">
        <v>9480</v>
      </c>
      <c r="H39" s="17" t="n">
        <v>0</v>
      </c>
      <c r="I39" s="17" t="n">
        <v>3</v>
      </c>
      <c r="J39" s="17" t="n">
        <f aca="false">SUM(C39:I39)</f>
        <v>12857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customFormat="false" ht="13.5" hidden="false" customHeight="true" outlineLevel="0" collapsed="false">
      <c r="A40" s="1"/>
      <c r="B40" s="3" t="s">
        <v>41</v>
      </c>
      <c r="C40" s="4" t="n">
        <v>1056</v>
      </c>
      <c r="D40" s="4" t="n">
        <v>674</v>
      </c>
      <c r="E40" s="4" t="n">
        <v>2</v>
      </c>
      <c r="F40" s="4" t="n">
        <v>1</v>
      </c>
      <c r="G40" s="4" t="n">
        <v>7802</v>
      </c>
      <c r="H40" s="4" t="n">
        <v>0</v>
      </c>
      <c r="I40" s="4" t="n">
        <v>0</v>
      </c>
      <c r="J40" s="4" t="n">
        <f aca="false">SUM(C40:I40)</f>
        <v>9535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customFormat="false" ht="13.5" hidden="false" customHeight="true" outlineLevel="0" collapsed="false">
      <c r="A41" s="1"/>
      <c r="B41" s="16" t="s">
        <v>42</v>
      </c>
      <c r="C41" s="17" t="n">
        <v>997</v>
      </c>
      <c r="D41" s="17" t="n">
        <v>2155</v>
      </c>
      <c r="E41" s="17" t="n">
        <v>3</v>
      </c>
      <c r="F41" s="17" t="n">
        <v>5</v>
      </c>
      <c r="G41" s="17" t="n">
        <v>10611</v>
      </c>
      <c r="H41" s="17" t="n">
        <v>0</v>
      </c>
      <c r="I41" s="17" t="n">
        <v>0</v>
      </c>
      <c r="J41" s="17" t="n">
        <f aca="false">SUM(C41:I41)</f>
        <v>13771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customFormat="false" ht="13.5" hidden="false" customHeight="true" outlineLevel="0" collapsed="false">
      <c r="A42" s="1"/>
      <c r="B42" s="3" t="s">
        <v>43</v>
      </c>
      <c r="C42" s="4" t="n">
        <v>1142</v>
      </c>
      <c r="D42" s="4" t="n">
        <v>1632</v>
      </c>
      <c r="E42" s="4" t="n">
        <v>3</v>
      </c>
      <c r="F42" s="4" t="n">
        <v>2</v>
      </c>
      <c r="G42" s="4" t="n">
        <v>7393</v>
      </c>
      <c r="H42" s="4" t="n">
        <v>0</v>
      </c>
      <c r="I42" s="4" t="n">
        <v>1</v>
      </c>
      <c r="J42" s="4" t="n">
        <f aca="false">SUM(C42:I42)</f>
        <v>10173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customFormat="false" ht="13.5" hidden="false" customHeight="true" outlineLevel="0" collapsed="false">
      <c r="A43" s="1"/>
      <c r="B43" s="16" t="s">
        <v>44</v>
      </c>
      <c r="C43" s="17" t="n">
        <v>1088</v>
      </c>
      <c r="D43" s="17" t="n">
        <v>1594</v>
      </c>
      <c r="E43" s="17" t="n">
        <v>3</v>
      </c>
      <c r="F43" s="17" t="n">
        <v>4</v>
      </c>
      <c r="G43" s="17" t="n">
        <v>7106</v>
      </c>
      <c r="H43" s="17" t="n">
        <v>0</v>
      </c>
      <c r="I43" s="17" t="n">
        <v>2</v>
      </c>
      <c r="J43" s="17" t="n">
        <f aca="false">SUM(C43:I43)</f>
        <v>9797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customFormat="false" ht="13.5" hidden="false" customHeight="true" outlineLevel="0" collapsed="false">
      <c r="A44" s="1"/>
      <c r="B44" s="3" t="s">
        <v>45</v>
      </c>
      <c r="C44" s="4" t="n">
        <v>1310</v>
      </c>
      <c r="D44" s="4" t="n">
        <v>1732</v>
      </c>
      <c r="E44" s="4" t="n">
        <v>2</v>
      </c>
      <c r="F44" s="4" t="n">
        <v>3</v>
      </c>
      <c r="G44" s="4" t="n">
        <v>8055</v>
      </c>
      <c r="H44" s="4" t="n">
        <v>0</v>
      </c>
      <c r="I44" s="4" t="n">
        <v>3</v>
      </c>
      <c r="J44" s="4" t="n">
        <f aca="false">SUM(C44:I44)</f>
        <v>11105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customFormat="false" ht="13.5" hidden="false" customHeight="true" outlineLevel="0" collapsed="false">
      <c r="A45" s="1"/>
      <c r="B45" s="16" t="s">
        <v>46</v>
      </c>
      <c r="C45" s="17" t="n">
        <v>1007</v>
      </c>
      <c r="D45" s="17" t="n">
        <v>1579</v>
      </c>
      <c r="E45" s="17" t="n">
        <v>2</v>
      </c>
      <c r="F45" s="17" t="n">
        <v>4</v>
      </c>
      <c r="G45" s="17" t="n">
        <v>8232</v>
      </c>
      <c r="H45" s="17" t="n">
        <v>0</v>
      </c>
      <c r="I45" s="17" t="n">
        <v>3</v>
      </c>
      <c r="J45" s="17" t="n">
        <f aca="false">SUM(C45:I45)</f>
        <v>10827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customFormat="false" ht="13.5" hidden="false" customHeight="true" outlineLevel="0" collapsed="false">
      <c r="A46" s="1"/>
      <c r="B46" s="3" t="s">
        <v>47</v>
      </c>
      <c r="C46" s="4" t="n">
        <v>1084</v>
      </c>
      <c r="D46" s="4" t="n">
        <v>1565</v>
      </c>
      <c r="E46" s="4" t="n">
        <v>6</v>
      </c>
      <c r="F46" s="4" t="n">
        <v>2</v>
      </c>
      <c r="G46" s="4" t="n">
        <v>6758</v>
      </c>
      <c r="H46" s="4" t="n">
        <v>0</v>
      </c>
      <c r="I46" s="4" t="n">
        <v>1</v>
      </c>
      <c r="J46" s="4" t="n">
        <f aca="false">SUM(C46:I46)</f>
        <v>9416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customFormat="false" ht="13.5" hidden="false" customHeight="true" outlineLevel="0" collapsed="false">
      <c r="A47" s="1"/>
      <c r="B47" s="16" t="s">
        <v>48</v>
      </c>
      <c r="C47" s="17" t="n">
        <v>970</v>
      </c>
      <c r="D47" s="17" t="n">
        <v>1268</v>
      </c>
      <c r="E47" s="17" t="n">
        <v>2</v>
      </c>
      <c r="F47" s="17" t="n">
        <v>0</v>
      </c>
      <c r="G47" s="17" t="n">
        <v>8175</v>
      </c>
      <c r="H47" s="17" t="n">
        <v>0</v>
      </c>
      <c r="I47" s="17" t="n">
        <v>0</v>
      </c>
      <c r="J47" s="17" t="n">
        <f aca="false">SUM(C47:I47)</f>
        <v>10415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customFormat="false" ht="13.5" hidden="false" customHeight="true" outlineLevel="0" collapsed="false">
      <c r="A48" s="1"/>
      <c r="B48" s="3" t="s">
        <v>49</v>
      </c>
      <c r="C48" s="4" t="n">
        <v>1109</v>
      </c>
      <c r="D48" s="4" t="n">
        <v>1611</v>
      </c>
      <c r="E48" s="4" t="n">
        <v>3</v>
      </c>
      <c r="F48" s="4" t="n">
        <v>3</v>
      </c>
      <c r="G48" s="4" t="n">
        <v>7442</v>
      </c>
      <c r="H48" s="4" t="n">
        <v>0</v>
      </c>
      <c r="I48" s="4" t="n">
        <v>3</v>
      </c>
      <c r="J48" s="4" t="n">
        <f aca="false">SUM(C48:I48)</f>
        <v>10171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customFormat="false" ht="13.5" hidden="false" customHeight="true" outlineLevel="0" collapsed="false">
      <c r="A49" s="1"/>
      <c r="B49" s="18" t="s">
        <v>50</v>
      </c>
      <c r="C49" s="19" t="n">
        <f aca="false">SUM(C37:C48)</f>
        <v>13516</v>
      </c>
      <c r="D49" s="19" t="n">
        <f aca="false">SUM(D37:D48)</f>
        <v>18566</v>
      </c>
      <c r="E49" s="19" t="n">
        <f aca="false">SUM(E37:E48)</f>
        <v>37</v>
      </c>
      <c r="F49" s="19" t="n">
        <f aca="false">SUM(F37:F48)</f>
        <v>31</v>
      </c>
      <c r="G49" s="19" t="n">
        <f aca="false">SUM(G37:G48)</f>
        <v>98504</v>
      </c>
      <c r="H49" s="19" t="n">
        <f aca="false">SUM(H37:H48)</f>
        <v>0</v>
      </c>
      <c r="I49" s="19" t="n">
        <f aca="false">SUM(I37:I48)</f>
        <v>24</v>
      </c>
      <c r="J49" s="19" t="n">
        <f aca="false">SUM(J37:J48)</f>
        <v>130678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customFormat="false" ht="13.5" hidden="false" customHeight="true" outlineLevel="0" collapsed="false">
      <c r="A50" s="1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customFormat="false" ht="25.5" hidden="false" customHeight="true" outlineLevel="0" collapsed="false">
      <c r="A51" s="1"/>
      <c r="B51" s="14" t="s">
        <v>59</v>
      </c>
      <c r="C51" s="14"/>
      <c r="D51" s="2"/>
      <c r="E51" s="14" t="s">
        <v>60</v>
      </c>
      <c r="F51" s="14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customFormat="false" ht="13.5" hidden="false" customHeight="true" outlineLevel="0" collapsed="false">
      <c r="A52" s="1"/>
      <c r="B52" s="15" t="s">
        <v>30</v>
      </c>
      <c r="C52" s="15" t="s">
        <v>9</v>
      </c>
      <c r="D52" s="2"/>
      <c r="E52" s="15" t="s">
        <v>30</v>
      </c>
      <c r="F52" s="15" t="s">
        <v>9</v>
      </c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customFormat="false" ht="13.5" hidden="false" customHeight="true" outlineLevel="0" collapsed="false">
      <c r="A53" s="1"/>
      <c r="B53" s="16" t="s">
        <v>38</v>
      </c>
      <c r="C53" s="17" t="n">
        <v>0</v>
      </c>
      <c r="D53" s="2"/>
      <c r="E53" s="16" t="s">
        <v>38</v>
      </c>
      <c r="F53" s="17" t="n">
        <v>0</v>
      </c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customFormat="false" ht="13.5" hidden="false" customHeight="true" outlineLevel="0" collapsed="false">
      <c r="A54" s="1"/>
      <c r="B54" s="3" t="s">
        <v>39</v>
      </c>
      <c r="C54" s="4" t="n">
        <v>1</v>
      </c>
      <c r="D54" s="2"/>
      <c r="E54" s="3" t="s">
        <v>39</v>
      </c>
      <c r="F54" s="4" t="n">
        <v>7</v>
      </c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customFormat="false" ht="13.5" hidden="false" customHeight="true" outlineLevel="0" collapsed="false">
      <c r="A55" s="1"/>
      <c r="B55" s="16" t="s">
        <v>40</v>
      </c>
      <c r="C55" s="17" t="n">
        <v>4</v>
      </c>
      <c r="D55" s="2"/>
      <c r="E55" s="16" t="s">
        <v>40</v>
      </c>
      <c r="F55" s="17" t="n">
        <v>3</v>
      </c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customFormat="false" ht="13.5" hidden="false" customHeight="true" outlineLevel="0" collapsed="false">
      <c r="A56" s="1"/>
      <c r="B56" s="3" t="s">
        <v>41</v>
      </c>
      <c r="C56" s="4" t="n">
        <v>0</v>
      </c>
      <c r="D56" s="2"/>
      <c r="E56" s="3" t="s">
        <v>41</v>
      </c>
      <c r="F56" s="4" t="n">
        <v>6</v>
      </c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customFormat="false" ht="13.5" hidden="false" customHeight="true" outlineLevel="0" collapsed="false">
      <c r="A57" s="1"/>
      <c r="B57" s="16" t="s">
        <v>42</v>
      </c>
      <c r="C57" s="17" t="n">
        <v>4</v>
      </c>
      <c r="D57" s="2"/>
      <c r="E57" s="16" t="s">
        <v>42</v>
      </c>
      <c r="F57" s="17" t="n">
        <v>3</v>
      </c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customFormat="false" ht="13.5" hidden="false" customHeight="true" outlineLevel="0" collapsed="false">
      <c r="A58" s="1"/>
      <c r="B58" s="3" t="s">
        <v>43</v>
      </c>
      <c r="C58" s="4" t="n">
        <v>7</v>
      </c>
      <c r="D58" s="2"/>
      <c r="E58" s="3" t="s">
        <v>43</v>
      </c>
      <c r="F58" s="4" t="n">
        <v>1</v>
      </c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customFormat="false" ht="13.5" hidden="false" customHeight="true" outlineLevel="0" collapsed="false">
      <c r="A59" s="1"/>
      <c r="B59" s="16" t="s">
        <v>44</v>
      </c>
      <c r="C59" s="17" t="n">
        <v>10</v>
      </c>
      <c r="D59" s="2"/>
      <c r="E59" s="16" t="s">
        <v>44</v>
      </c>
      <c r="F59" s="17" t="n">
        <v>4</v>
      </c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customFormat="false" ht="13.5" hidden="false" customHeight="true" outlineLevel="0" collapsed="false">
      <c r="A60" s="1"/>
      <c r="B60" s="3" t="s">
        <v>45</v>
      </c>
      <c r="C60" s="4" t="n">
        <v>4</v>
      </c>
      <c r="D60" s="2"/>
      <c r="E60" s="3" t="s">
        <v>45</v>
      </c>
      <c r="F60" s="4" t="n">
        <v>9</v>
      </c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customFormat="false" ht="13.5" hidden="false" customHeight="true" outlineLevel="0" collapsed="false">
      <c r="A61" s="1"/>
      <c r="B61" s="16" t="s">
        <v>46</v>
      </c>
      <c r="C61" s="17" t="n">
        <v>5</v>
      </c>
      <c r="D61" s="2"/>
      <c r="E61" s="16" t="s">
        <v>46</v>
      </c>
      <c r="F61" s="17" t="n">
        <v>7</v>
      </c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customFormat="false" ht="13.5" hidden="false" customHeight="true" outlineLevel="0" collapsed="false">
      <c r="A62" s="1"/>
      <c r="B62" s="3" t="s">
        <v>47</v>
      </c>
      <c r="C62" s="4" t="n">
        <v>4</v>
      </c>
      <c r="D62" s="2"/>
      <c r="E62" s="3" t="s">
        <v>47</v>
      </c>
      <c r="F62" s="4" t="n">
        <v>5</v>
      </c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customFormat="false" ht="13.5" hidden="false" customHeight="true" outlineLevel="0" collapsed="false">
      <c r="A63" s="1"/>
      <c r="B63" s="16" t="s">
        <v>48</v>
      </c>
      <c r="C63" s="17" t="n">
        <v>7</v>
      </c>
      <c r="D63" s="2"/>
      <c r="E63" s="16" t="s">
        <v>48</v>
      </c>
      <c r="F63" s="17" t="n">
        <v>13</v>
      </c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customFormat="false" ht="13.5" hidden="false" customHeight="true" outlineLevel="0" collapsed="false">
      <c r="A64" s="1"/>
      <c r="B64" s="3" t="s">
        <v>49</v>
      </c>
      <c r="C64" s="4" t="n">
        <v>4</v>
      </c>
      <c r="D64" s="2"/>
      <c r="E64" s="3" t="s">
        <v>49</v>
      </c>
      <c r="F64" s="4" t="n">
        <v>4</v>
      </c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customFormat="false" ht="13.5" hidden="false" customHeight="true" outlineLevel="0" collapsed="false">
      <c r="A65" s="1"/>
      <c r="B65" s="18" t="s">
        <v>50</v>
      </c>
      <c r="C65" s="19" t="n">
        <f aca="false">SUM(C53:C64)</f>
        <v>50</v>
      </c>
      <c r="D65" s="2"/>
      <c r="E65" s="18" t="s">
        <v>50</v>
      </c>
      <c r="F65" s="19" t="n">
        <f aca="false">SUM(F53:F64)</f>
        <v>62</v>
      </c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customFormat="false" ht="13.5" hidden="false" customHeight="true" outlineLevel="0" collapsed="false">
      <c r="A66" s="1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customFormat="false" ht="24.75" hidden="false" customHeight="true" outlineLevel="0" collapsed="false">
      <c r="A67" s="1"/>
      <c r="B67" s="14" t="s">
        <v>61</v>
      </c>
      <c r="C67" s="14"/>
      <c r="D67" s="2"/>
      <c r="E67" s="20" t="s">
        <v>62</v>
      </c>
      <c r="F67" s="20"/>
      <c r="G67" s="1"/>
      <c r="H67" s="1"/>
      <c r="I67" s="1"/>
      <c r="J67" s="1"/>
      <c r="K67" s="21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</row>
    <row r="68" customFormat="false" ht="13.5" hidden="false" customHeight="true" outlineLevel="0" collapsed="false">
      <c r="A68" s="1"/>
      <c r="B68" s="15" t="s">
        <v>30</v>
      </c>
      <c r="C68" s="15" t="s">
        <v>9</v>
      </c>
      <c r="D68" s="1"/>
      <c r="E68" s="15" t="s">
        <v>30</v>
      </c>
      <c r="F68" s="15" t="s">
        <v>9</v>
      </c>
      <c r="G68" s="1"/>
      <c r="H68" s="1"/>
      <c r="I68" s="1"/>
      <c r="J68" s="1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</row>
    <row r="69" customFormat="false" ht="13.5" hidden="false" customHeight="true" outlineLevel="0" collapsed="false">
      <c r="A69" s="1"/>
      <c r="B69" s="16" t="s">
        <v>38</v>
      </c>
      <c r="C69" s="17" t="n">
        <v>1</v>
      </c>
      <c r="D69" s="1"/>
      <c r="E69" s="16" t="s">
        <v>38</v>
      </c>
      <c r="F69" s="17" t="n">
        <v>1</v>
      </c>
      <c r="G69" s="1"/>
      <c r="H69" s="1"/>
      <c r="I69" s="1"/>
      <c r="J69" s="1"/>
      <c r="K69" s="17"/>
      <c r="L69" s="16"/>
      <c r="M69" s="17"/>
      <c r="N69" s="16"/>
      <c r="O69" s="17"/>
      <c r="P69" s="16"/>
      <c r="Q69" s="17"/>
      <c r="R69" s="16"/>
      <c r="S69" s="17"/>
      <c r="T69" s="16"/>
      <c r="U69" s="17"/>
      <c r="V69" s="16"/>
      <c r="W69" s="17"/>
      <c r="X69" s="16"/>
      <c r="Y69" s="17"/>
      <c r="Z69" s="16"/>
      <c r="AA69" s="17"/>
      <c r="AB69" s="16"/>
      <c r="AC69" s="17"/>
      <c r="AD69" s="16"/>
    </row>
    <row r="70" customFormat="false" ht="13.5" hidden="false" customHeight="true" outlineLevel="0" collapsed="false">
      <c r="A70" s="1"/>
      <c r="B70" s="3" t="s">
        <v>39</v>
      </c>
      <c r="C70" s="4" t="n">
        <v>3</v>
      </c>
      <c r="D70" s="1"/>
      <c r="E70" s="3" t="s">
        <v>39</v>
      </c>
      <c r="F70" s="4" t="n">
        <v>0</v>
      </c>
      <c r="G70" s="1"/>
      <c r="H70" s="1"/>
      <c r="I70" s="1"/>
      <c r="J70" s="1"/>
      <c r="K70" s="4"/>
      <c r="L70" s="3"/>
      <c r="M70" s="4"/>
      <c r="N70" s="3"/>
      <c r="O70" s="4"/>
      <c r="P70" s="3"/>
      <c r="Q70" s="4"/>
      <c r="R70" s="3"/>
      <c r="S70" s="4"/>
      <c r="T70" s="3"/>
      <c r="U70" s="4"/>
      <c r="V70" s="3"/>
      <c r="W70" s="4"/>
      <c r="X70" s="3"/>
      <c r="Y70" s="4"/>
      <c r="Z70" s="3"/>
      <c r="AA70" s="4"/>
      <c r="AB70" s="3"/>
      <c r="AC70" s="4"/>
      <c r="AD70" s="3"/>
    </row>
    <row r="71" customFormat="false" ht="13.5" hidden="false" customHeight="true" outlineLevel="0" collapsed="false">
      <c r="A71" s="1"/>
      <c r="B71" s="16" t="s">
        <v>40</v>
      </c>
      <c r="C71" s="17" t="n">
        <v>3</v>
      </c>
      <c r="D71" s="1"/>
      <c r="E71" s="16" t="s">
        <v>40</v>
      </c>
      <c r="F71" s="17" t="n">
        <v>1</v>
      </c>
      <c r="G71" s="1"/>
      <c r="H71" s="1"/>
      <c r="I71" s="1"/>
      <c r="J71" s="1"/>
      <c r="K71" s="17"/>
      <c r="L71" s="16"/>
      <c r="M71" s="17"/>
      <c r="N71" s="16"/>
      <c r="O71" s="17"/>
      <c r="P71" s="16"/>
      <c r="Q71" s="17"/>
      <c r="R71" s="16"/>
      <c r="S71" s="17"/>
      <c r="T71" s="16"/>
      <c r="U71" s="17"/>
      <c r="V71" s="16"/>
      <c r="W71" s="17"/>
      <c r="X71" s="16"/>
      <c r="Y71" s="17"/>
      <c r="Z71" s="16"/>
      <c r="AA71" s="17"/>
      <c r="AB71" s="16"/>
      <c r="AC71" s="17"/>
      <c r="AD71" s="16"/>
    </row>
    <row r="72" customFormat="false" ht="13.5" hidden="false" customHeight="true" outlineLevel="0" collapsed="false">
      <c r="A72" s="1"/>
      <c r="B72" s="3" t="s">
        <v>41</v>
      </c>
      <c r="C72" s="4" t="n">
        <v>3</v>
      </c>
      <c r="D72" s="1"/>
      <c r="E72" s="3" t="s">
        <v>41</v>
      </c>
      <c r="F72" s="4" t="n">
        <v>6</v>
      </c>
      <c r="G72" s="1"/>
      <c r="H72" s="1"/>
      <c r="I72" s="1"/>
      <c r="J72" s="1"/>
      <c r="K72" s="4"/>
      <c r="L72" s="3"/>
      <c r="M72" s="4"/>
      <c r="N72" s="3"/>
      <c r="O72" s="4"/>
      <c r="P72" s="3"/>
      <c r="Q72" s="4"/>
      <c r="R72" s="3"/>
      <c r="S72" s="4"/>
      <c r="T72" s="3"/>
      <c r="U72" s="4"/>
      <c r="V72" s="3"/>
      <c r="W72" s="4"/>
      <c r="X72" s="3"/>
      <c r="Y72" s="4"/>
      <c r="Z72" s="3"/>
      <c r="AA72" s="4"/>
      <c r="AB72" s="3"/>
      <c r="AC72" s="4"/>
      <c r="AD72" s="3"/>
    </row>
    <row r="73" customFormat="false" ht="13.5" hidden="false" customHeight="true" outlineLevel="0" collapsed="false">
      <c r="A73" s="1"/>
      <c r="B73" s="16" t="s">
        <v>42</v>
      </c>
      <c r="C73" s="17" t="n">
        <v>12</v>
      </c>
      <c r="D73" s="1"/>
      <c r="E73" s="16" t="s">
        <v>42</v>
      </c>
      <c r="F73" s="17" t="n">
        <v>3</v>
      </c>
      <c r="G73" s="1"/>
      <c r="H73" s="1"/>
      <c r="I73" s="1"/>
      <c r="J73" s="1"/>
      <c r="K73" s="17"/>
      <c r="L73" s="16"/>
      <c r="M73" s="17"/>
      <c r="N73" s="16"/>
      <c r="O73" s="17"/>
      <c r="P73" s="16"/>
      <c r="Q73" s="17"/>
      <c r="R73" s="16"/>
      <c r="S73" s="17"/>
      <c r="T73" s="16"/>
      <c r="U73" s="17"/>
      <c r="V73" s="16"/>
      <c r="W73" s="17"/>
      <c r="X73" s="16"/>
      <c r="Y73" s="17"/>
      <c r="Z73" s="16"/>
      <c r="AA73" s="17"/>
      <c r="AB73" s="16"/>
      <c r="AC73" s="17"/>
      <c r="AD73" s="16"/>
    </row>
    <row r="74" customFormat="false" ht="13.5" hidden="false" customHeight="true" outlineLevel="0" collapsed="false">
      <c r="A74" s="1"/>
      <c r="B74" s="3" t="s">
        <v>43</v>
      </c>
      <c r="C74" s="4" t="n">
        <v>14</v>
      </c>
      <c r="D74" s="1"/>
      <c r="E74" s="3" t="s">
        <v>43</v>
      </c>
      <c r="F74" s="4" t="n">
        <v>0</v>
      </c>
      <c r="G74" s="1"/>
      <c r="H74" s="1"/>
      <c r="I74" s="1"/>
      <c r="J74" s="1"/>
      <c r="K74" s="4"/>
      <c r="L74" s="3"/>
      <c r="M74" s="4"/>
      <c r="N74" s="3"/>
      <c r="O74" s="4"/>
      <c r="P74" s="3"/>
      <c r="Q74" s="4"/>
      <c r="R74" s="3"/>
      <c r="S74" s="4"/>
      <c r="T74" s="3"/>
      <c r="U74" s="4"/>
      <c r="V74" s="3"/>
      <c r="W74" s="4"/>
      <c r="X74" s="3"/>
      <c r="Y74" s="4"/>
      <c r="Z74" s="3"/>
      <c r="AA74" s="4"/>
      <c r="AB74" s="3"/>
      <c r="AC74" s="4"/>
      <c r="AD74" s="3"/>
    </row>
    <row r="75" customFormat="false" ht="13.5" hidden="false" customHeight="true" outlineLevel="0" collapsed="false">
      <c r="A75" s="1"/>
      <c r="B75" s="16" t="s">
        <v>44</v>
      </c>
      <c r="C75" s="17" t="n">
        <v>6</v>
      </c>
      <c r="D75" s="1"/>
      <c r="E75" s="16" t="s">
        <v>44</v>
      </c>
      <c r="F75" s="17" t="n">
        <v>1</v>
      </c>
      <c r="G75" s="1"/>
      <c r="H75" s="1"/>
      <c r="I75" s="1"/>
      <c r="J75" s="1"/>
      <c r="K75" s="17"/>
      <c r="L75" s="16"/>
      <c r="M75" s="17"/>
      <c r="N75" s="16"/>
      <c r="O75" s="17"/>
      <c r="P75" s="16"/>
      <c r="Q75" s="17"/>
      <c r="R75" s="16"/>
      <c r="S75" s="17"/>
      <c r="T75" s="16"/>
      <c r="U75" s="17"/>
      <c r="V75" s="16"/>
      <c r="W75" s="17"/>
      <c r="X75" s="16"/>
      <c r="Y75" s="17"/>
      <c r="Z75" s="16"/>
      <c r="AA75" s="17"/>
      <c r="AB75" s="16"/>
      <c r="AC75" s="17"/>
      <c r="AD75" s="16"/>
    </row>
    <row r="76" customFormat="false" ht="13.5" hidden="false" customHeight="true" outlineLevel="0" collapsed="false">
      <c r="A76" s="1"/>
      <c r="B76" s="3" t="s">
        <v>45</v>
      </c>
      <c r="C76" s="4" t="n">
        <v>13</v>
      </c>
      <c r="D76" s="1"/>
      <c r="E76" s="3" t="s">
        <v>45</v>
      </c>
      <c r="F76" s="4" t="n">
        <v>2</v>
      </c>
      <c r="G76" s="1"/>
      <c r="H76" s="1"/>
      <c r="I76" s="1"/>
      <c r="J76" s="1"/>
      <c r="K76" s="4"/>
      <c r="L76" s="3"/>
      <c r="M76" s="4"/>
      <c r="N76" s="3"/>
      <c r="O76" s="4"/>
      <c r="P76" s="3"/>
      <c r="Q76" s="4"/>
      <c r="R76" s="3"/>
      <c r="S76" s="4"/>
      <c r="T76" s="3"/>
      <c r="U76" s="4"/>
      <c r="V76" s="3"/>
      <c r="W76" s="4"/>
      <c r="X76" s="3"/>
      <c r="Y76" s="4"/>
      <c r="Z76" s="3"/>
      <c r="AA76" s="4"/>
      <c r="AB76" s="3"/>
      <c r="AC76" s="4"/>
      <c r="AD76" s="3"/>
    </row>
    <row r="77" customFormat="false" ht="13.5" hidden="false" customHeight="true" outlineLevel="0" collapsed="false">
      <c r="A77" s="1"/>
      <c r="B77" s="16" t="s">
        <v>46</v>
      </c>
      <c r="C77" s="17" t="n">
        <v>19</v>
      </c>
      <c r="D77" s="1"/>
      <c r="E77" s="16" t="s">
        <v>46</v>
      </c>
      <c r="F77" s="17" t="n">
        <v>4</v>
      </c>
      <c r="G77" s="1"/>
      <c r="H77" s="1"/>
      <c r="I77" s="1"/>
      <c r="J77" s="1"/>
      <c r="K77" s="17"/>
      <c r="L77" s="16"/>
      <c r="M77" s="17"/>
      <c r="N77" s="16"/>
      <c r="O77" s="17"/>
      <c r="P77" s="16"/>
      <c r="Q77" s="17"/>
      <c r="R77" s="16"/>
      <c r="S77" s="17"/>
      <c r="T77" s="16"/>
      <c r="U77" s="17"/>
      <c r="V77" s="16"/>
      <c r="W77" s="17"/>
      <c r="X77" s="16"/>
      <c r="Y77" s="17"/>
      <c r="Z77" s="16"/>
      <c r="AA77" s="17"/>
      <c r="AB77" s="16"/>
      <c r="AC77" s="17"/>
      <c r="AD77" s="16"/>
    </row>
    <row r="78" customFormat="false" ht="13.5" hidden="false" customHeight="true" outlineLevel="0" collapsed="false">
      <c r="A78" s="1"/>
      <c r="B78" s="3" t="s">
        <v>47</v>
      </c>
      <c r="C78" s="4" t="n">
        <v>6</v>
      </c>
      <c r="D78" s="1"/>
      <c r="E78" s="3" t="s">
        <v>47</v>
      </c>
      <c r="F78" s="4" t="n">
        <v>2</v>
      </c>
      <c r="G78" s="1"/>
      <c r="H78" s="1"/>
      <c r="I78" s="1"/>
      <c r="J78" s="1"/>
      <c r="K78" s="4"/>
      <c r="L78" s="3"/>
      <c r="M78" s="4"/>
      <c r="N78" s="3"/>
      <c r="O78" s="4"/>
      <c r="P78" s="3"/>
      <c r="Q78" s="4"/>
      <c r="R78" s="3"/>
      <c r="S78" s="4"/>
      <c r="T78" s="3"/>
      <c r="U78" s="4"/>
      <c r="V78" s="3"/>
      <c r="W78" s="4"/>
      <c r="X78" s="3"/>
      <c r="Y78" s="4"/>
      <c r="Z78" s="3"/>
      <c r="AA78" s="4"/>
      <c r="AB78" s="3"/>
      <c r="AC78" s="4"/>
      <c r="AD78" s="3"/>
    </row>
    <row r="79" customFormat="false" ht="13.5" hidden="false" customHeight="true" outlineLevel="0" collapsed="false">
      <c r="A79" s="1"/>
      <c r="B79" s="16" t="s">
        <v>48</v>
      </c>
      <c r="C79" s="17" t="n">
        <v>4</v>
      </c>
      <c r="D79" s="1"/>
      <c r="E79" s="16" t="s">
        <v>48</v>
      </c>
      <c r="F79" s="17" t="n">
        <v>2</v>
      </c>
      <c r="G79" s="1"/>
      <c r="H79" s="1"/>
      <c r="I79" s="1"/>
      <c r="J79" s="1"/>
      <c r="K79" s="17"/>
      <c r="L79" s="16"/>
      <c r="M79" s="17"/>
      <c r="N79" s="16"/>
      <c r="O79" s="17"/>
      <c r="P79" s="16"/>
      <c r="Q79" s="17"/>
      <c r="R79" s="16"/>
      <c r="S79" s="17"/>
      <c r="T79" s="16"/>
      <c r="U79" s="17"/>
      <c r="V79" s="16"/>
      <c r="W79" s="17"/>
      <c r="X79" s="16"/>
      <c r="Y79" s="17"/>
      <c r="Z79" s="16"/>
      <c r="AA79" s="17"/>
      <c r="AB79" s="16"/>
      <c r="AC79" s="17"/>
      <c r="AD79" s="16"/>
    </row>
    <row r="80" customFormat="false" ht="13.5" hidden="false" customHeight="true" outlineLevel="0" collapsed="false">
      <c r="A80" s="1"/>
      <c r="B80" s="3" t="s">
        <v>49</v>
      </c>
      <c r="C80" s="4" t="n">
        <v>26</v>
      </c>
      <c r="D80" s="1"/>
      <c r="E80" s="3" t="s">
        <v>49</v>
      </c>
      <c r="F80" s="4" t="n">
        <v>4</v>
      </c>
      <c r="G80" s="1"/>
      <c r="H80" s="1"/>
      <c r="I80" s="1"/>
      <c r="J80" s="1"/>
      <c r="K80" s="4"/>
      <c r="L80" s="3"/>
      <c r="M80" s="4"/>
      <c r="N80" s="3"/>
      <c r="O80" s="4"/>
      <c r="P80" s="3"/>
      <c r="Q80" s="4"/>
      <c r="R80" s="3"/>
      <c r="S80" s="4"/>
      <c r="T80" s="3"/>
      <c r="U80" s="4"/>
      <c r="V80" s="3"/>
      <c r="W80" s="4"/>
      <c r="X80" s="3"/>
      <c r="Y80" s="4"/>
      <c r="Z80" s="3"/>
      <c r="AA80" s="4"/>
      <c r="AB80" s="3"/>
      <c r="AC80" s="4"/>
      <c r="AD80" s="3"/>
    </row>
    <row r="81" customFormat="false" ht="13.5" hidden="false" customHeight="true" outlineLevel="0" collapsed="false">
      <c r="A81" s="1"/>
      <c r="B81" s="18" t="s">
        <v>50</v>
      </c>
      <c r="C81" s="19" t="n">
        <f aca="false">SUM(C69:C80)</f>
        <v>110</v>
      </c>
      <c r="D81" s="1"/>
      <c r="E81" s="18" t="s">
        <v>50</v>
      </c>
      <c r="F81" s="19" t="n">
        <f aca="false">SUM(F69:F80)</f>
        <v>26</v>
      </c>
      <c r="G81" s="1"/>
      <c r="H81" s="1"/>
      <c r="I81" s="1"/>
      <c r="J81" s="1"/>
      <c r="K81" s="19"/>
      <c r="L81" s="18"/>
      <c r="M81" s="19"/>
      <c r="N81" s="18"/>
      <c r="O81" s="19"/>
      <c r="P81" s="18"/>
      <c r="Q81" s="19"/>
      <c r="R81" s="18"/>
      <c r="S81" s="19"/>
      <c r="T81" s="18"/>
      <c r="U81" s="19"/>
      <c r="V81" s="18"/>
      <c r="W81" s="19"/>
      <c r="X81" s="18"/>
      <c r="Y81" s="19"/>
      <c r="Z81" s="18"/>
      <c r="AA81" s="19"/>
      <c r="AB81" s="18"/>
      <c r="AC81" s="19"/>
      <c r="AD81" s="18"/>
    </row>
    <row r="82" customFormat="false" ht="13.5" hidden="false" customHeight="true" outlineLevel="0" collapsed="false">
      <c r="A82" s="1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customFormat="false" ht="13.5" hidden="false" customHeight="true" outlineLevel="0" collapsed="false">
      <c r="A83" s="1"/>
      <c r="B83" s="14" t="s">
        <v>26</v>
      </c>
      <c r="C83" s="14"/>
      <c r="D83" s="14"/>
      <c r="E83" s="14"/>
      <c r="F83" s="14"/>
      <c r="G83" s="14"/>
      <c r="H83" s="14"/>
      <c r="I83" s="14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customFormat="false" ht="13.5" hidden="false" customHeight="true" outlineLevel="0" collapsed="false">
      <c r="A84" s="1"/>
      <c r="B84" s="15" t="s">
        <v>30</v>
      </c>
      <c r="C84" s="15" t="s">
        <v>31</v>
      </c>
      <c r="D84" s="15" t="s">
        <v>32</v>
      </c>
      <c r="E84" s="15" t="s">
        <v>33</v>
      </c>
      <c r="F84" s="15" t="s">
        <v>34</v>
      </c>
      <c r="G84" s="15" t="s">
        <v>36</v>
      </c>
      <c r="H84" s="15" t="s">
        <v>37</v>
      </c>
      <c r="I84" s="15" t="s">
        <v>9</v>
      </c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customFormat="false" ht="13.5" hidden="false" customHeight="true" outlineLevel="0" collapsed="false">
      <c r="A85" s="1"/>
      <c r="B85" s="16" t="s">
        <v>38</v>
      </c>
      <c r="C85" s="17" t="n">
        <v>34</v>
      </c>
      <c r="D85" s="17" t="n">
        <v>358</v>
      </c>
      <c r="E85" s="17" t="n">
        <v>56</v>
      </c>
      <c r="F85" s="17" t="n">
        <v>49</v>
      </c>
      <c r="G85" s="17" t="n">
        <v>0</v>
      </c>
      <c r="H85" s="17" t="n">
        <v>45</v>
      </c>
      <c r="I85" s="17" t="n">
        <f aca="false">SUM(C85:H85)</f>
        <v>542</v>
      </c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customFormat="false" ht="13.5" hidden="false" customHeight="true" outlineLevel="0" collapsed="false">
      <c r="A86" s="1"/>
      <c r="B86" s="3" t="s">
        <v>39</v>
      </c>
      <c r="C86" s="4" t="n">
        <v>52</v>
      </c>
      <c r="D86" s="4" t="n">
        <v>333</v>
      </c>
      <c r="E86" s="4" t="n">
        <v>15</v>
      </c>
      <c r="F86" s="4" t="n">
        <v>17</v>
      </c>
      <c r="G86" s="4" t="n">
        <v>0</v>
      </c>
      <c r="H86" s="4" t="n">
        <v>0</v>
      </c>
      <c r="I86" s="4" t="n">
        <f aca="false">SUM(C86:H86)</f>
        <v>417</v>
      </c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customFormat="false" ht="13.5" hidden="false" customHeight="true" outlineLevel="0" collapsed="false">
      <c r="A87" s="1"/>
      <c r="B87" s="16" t="s">
        <v>40</v>
      </c>
      <c r="C87" s="17" t="n">
        <v>77</v>
      </c>
      <c r="D87" s="17" t="n">
        <v>502</v>
      </c>
      <c r="E87" s="17" t="n">
        <v>25</v>
      </c>
      <c r="F87" s="17" t="n">
        <v>24</v>
      </c>
      <c r="G87" s="17" t="n">
        <v>0</v>
      </c>
      <c r="H87" s="17" t="n">
        <v>0</v>
      </c>
      <c r="I87" s="17" t="n">
        <f aca="false">SUM(C87:H87)</f>
        <v>628</v>
      </c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customFormat="false" ht="13.5" hidden="false" customHeight="true" outlineLevel="0" collapsed="false">
      <c r="A88" s="1"/>
      <c r="B88" s="3" t="s">
        <v>41</v>
      </c>
      <c r="C88" s="4" t="n">
        <v>58</v>
      </c>
      <c r="D88" s="4" t="n">
        <v>395</v>
      </c>
      <c r="E88" s="4" t="n">
        <v>25</v>
      </c>
      <c r="F88" s="4" t="n">
        <v>20</v>
      </c>
      <c r="G88" s="4" t="n">
        <v>0</v>
      </c>
      <c r="H88" s="4" t="n">
        <v>0</v>
      </c>
      <c r="I88" s="4" t="n">
        <f aca="false">SUM(C88:H88)</f>
        <v>498</v>
      </c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customFormat="false" ht="13.5" hidden="false" customHeight="true" outlineLevel="0" collapsed="false">
      <c r="A89" s="1"/>
      <c r="B89" s="16" t="s">
        <v>42</v>
      </c>
      <c r="C89" s="17" t="n">
        <v>51</v>
      </c>
      <c r="D89" s="17" t="n">
        <v>513</v>
      </c>
      <c r="E89" s="17" t="n">
        <v>33</v>
      </c>
      <c r="F89" s="17" t="n">
        <v>30</v>
      </c>
      <c r="G89" s="17" t="n">
        <v>0</v>
      </c>
      <c r="H89" s="17" t="n">
        <v>0</v>
      </c>
      <c r="I89" s="17" t="n">
        <f aca="false">SUM(C89:H89)</f>
        <v>627</v>
      </c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customFormat="false" ht="13.5" hidden="false" customHeight="true" outlineLevel="0" collapsed="false">
      <c r="A90" s="1"/>
      <c r="B90" s="3" t="s">
        <v>43</v>
      </c>
      <c r="C90" s="4" t="n">
        <v>78</v>
      </c>
      <c r="D90" s="4" t="n">
        <v>464</v>
      </c>
      <c r="E90" s="4" t="n">
        <v>29</v>
      </c>
      <c r="F90" s="4" t="n">
        <v>26</v>
      </c>
      <c r="G90" s="4" t="n">
        <v>0</v>
      </c>
      <c r="H90" s="4" t="n">
        <v>1</v>
      </c>
      <c r="I90" s="4" t="n">
        <f aca="false">SUM(C90:H90)</f>
        <v>598</v>
      </c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customFormat="false" ht="13.5" hidden="false" customHeight="true" outlineLevel="0" collapsed="false">
      <c r="A91" s="1"/>
      <c r="B91" s="16" t="s">
        <v>44</v>
      </c>
      <c r="C91" s="17" t="n">
        <v>52</v>
      </c>
      <c r="D91" s="17" t="n">
        <v>478</v>
      </c>
      <c r="E91" s="17" t="n">
        <v>97</v>
      </c>
      <c r="F91" s="17" t="n">
        <v>18</v>
      </c>
      <c r="G91" s="17" t="n">
        <v>0</v>
      </c>
      <c r="H91" s="17" t="n">
        <v>2</v>
      </c>
      <c r="I91" s="17" t="n">
        <f aca="false">SUM(C91:H91)</f>
        <v>647</v>
      </c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customFormat="false" ht="13.5" hidden="false" customHeight="true" outlineLevel="0" collapsed="false">
      <c r="A92" s="1"/>
      <c r="B92" s="3" t="s">
        <v>45</v>
      </c>
      <c r="C92" s="4" t="n">
        <v>59</v>
      </c>
      <c r="D92" s="4" t="n">
        <v>492</v>
      </c>
      <c r="E92" s="4" t="n">
        <v>31</v>
      </c>
      <c r="F92" s="4" t="n">
        <v>32</v>
      </c>
      <c r="G92" s="4" t="n">
        <v>0</v>
      </c>
      <c r="H92" s="4" t="n">
        <v>1</v>
      </c>
      <c r="I92" s="4" t="n">
        <f aca="false">SUM(C92:H92)</f>
        <v>615</v>
      </c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customFormat="false" ht="13.5" hidden="false" customHeight="true" outlineLevel="0" collapsed="false">
      <c r="A93" s="1"/>
      <c r="B93" s="16" t="s">
        <v>46</v>
      </c>
      <c r="C93" s="17" t="n">
        <v>57</v>
      </c>
      <c r="D93" s="17" t="n">
        <v>451</v>
      </c>
      <c r="E93" s="17" t="n">
        <v>25</v>
      </c>
      <c r="F93" s="17" t="n">
        <v>24</v>
      </c>
      <c r="G93" s="17" t="n">
        <v>0</v>
      </c>
      <c r="H93" s="17" t="n">
        <v>0</v>
      </c>
      <c r="I93" s="17" t="n">
        <f aca="false">SUM(C93:H93)</f>
        <v>557</v>
      </c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customFormat="false" ht="13.5" hidden="false" customHeight="true" outlineLevel="0" collapsed="false">
      <c r="A94" s="1"/>
      <c r="B94" s="3" t="s">
        <v>47</v>
      </c>
      <c r="C94" s="4" t="n">
        <v>67</v>
      </c>
      <c r="D94" s="4" t="n">
        <v>548</v>
      </c>
      <c r="E94" s="4" t="n">
        <v>38</v>
      </c>
      <c r="F94" s="4" t="n">
        <v>21</v>
      </c>
      <c r="G94" s="4" t="n">
        <v>0</v>
      </c>
      <c r="H94" s="4" t="n">
        <v>1</v>
      </c>
      <c r="I94" s="4" t="n">
        <f aca="false">SUM(C94:H94)</f>
        <v>675</v>
      </c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customFormat="false" ht="13.5" hidden="false" customHeight="true" outlineLevel="0" collapsed="false">
      <c r="A95" s="1"/>
      <c r="B95" s="16" t="s">
        <v>48</v>
      </c>
      <c r="C95" s="17" t="n">
        <v>58</v>
      </c>
      <c r="D95" s="17" t="n">
        <v>517</v>
      </c>
      <c r="E95" s="17" t="n">
        <v>18</v>
      </c>
      <c r="F95" s="17" t="n">
        <v>21</v>
      </c>
      <c r="G95" s="17" t="n">
        <v>0</v>
      </c>
      <c r="H95" s="17" t="n">
        <v>0</v>
      </c>
      <c r="I95" s="17" t="n">
        <f aca="false">SUM(C95:H95)</f>
        <v>614</v>
      </c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customFormat="false" ht="13.5" hidden="false" customHeight="true" outlineLevel="0" collapsed="false">
      <c r="A96" s="1"/>
      <c r="B96" s="3" t="s">
        <v>49</v>
      </c>
      <c r="C96" s="4" t="n">
        <v>43</v>
      </c>
      <c r="D96" s="4" t="n">
        <v>405</v>
      </c>
      <c r="E96" s="4" t="n">
        <v>16</v>
      </c>
      <c r="F96" s="4" t="n">
        <v>42</v>
      </c>
      <c r="G96" s="4" t="n">
        <v>0</v>
      </c>
      <c r="H96" s="4" t="n">
        <v>0</v>
      </c>
      <c r="I96" s="4" t="n">
        <f aca="false">SUM(C96:H96)</f>
        <v>506</v>
      </c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customFormat="false" ht="13.5" hidden="false" customHeight="true" outlineLevel="0" collapsed="false">
      <c r="A97" s="1"/>
      <c r="B97" s="18" t="s">
        <v>50</v>
      </c>
      <c r="C97" s="19" t="n">
        <f aca="false">SUM(C85:C96)</f>
        <v>686</v>
      </c>
      <c r="D97" s="19" t="n">
        <f aca="false">SUM(D85:D96)</f>
        <v>5456</v>
      </c>
      <c r="E97" s="19" t="n">
        <f aca="false">SUM(E85:E96)</f>
        <v>408</v>
      </c>
      <c r="F97" s="19" t="n">
        <f aca="false">SUM(F85:F96)</f>
        <v>324</v>
      </c>
      <c r="G97" s="19" t="n">
        <f aca="false">SUM(G85:G96)</f>
        <v>0</v>
      </c>
      <c r="H97" s="19" t="n">
        <f aca="false">SUM(H85:H96)</f>
        <v>50</v>
      </c>
      <c r="I97" s="19" t="n">
        <f aca="false">SUM(I85:I96)</f>
        <v>6924</v>
      </c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customFormat="false" ht="13.5" hidden="false" customHeight="true" outlineLevel="0" collapsed="false">
      <c r="A98" s="1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customFormat="false" ht="13.5" hidden="false" customHeight="true" outlineLevel="0" collapsed="false">
      <c r="A99" s="1"/>
      <c r="B99" s="14" t="s">
        <v>27</v>
      </c>
      <c r="C99" s="14"/>
      <c r="D99" s="14"/>
      <c r="E99" s="14"/>
      <c r="F99" s="14"/>
      <c r="G99" s="14"/>
      <c r="H99" s="14"/>
      <c r="I99" s="14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customFormat="false" ht="13.5" hidden="false" customHeight="true" outlineLevel="0" collapsed="false">
      <c r="A100" s="1"/>
      <c r="B100" s="15" t="s">
        <v>30</v>
      </c>
      <c r="C100" s="15" t="s">
        <v>31</v>
      </c>
      <c r="D100" s="15" t="s">
        <v>32</v>
      </c>
      <c r="E100" s="15" t="s">
        <v>33</v>
      </c>
      <c r="F100" s="15" t="s">
        <v>34</v>
      </c>
      <c r="G100" s="15" t="s">
        <v>36</v>
      </c>
      <c r="H100" s="15" t="s">
        <v>37</v>
      </c>
      <c r="I100" s="15" t="s">
        <v>9</v>
      </c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customFormat="false" ht="13.5" hidden="false" customHeight="true" outlineLevel="0" collapsed="false">
      <c r="A101" s="1"/>
      <c r="B101" s="16" t="s">
        <v>38</v>
      </c>
      <c r="C101" s="17" t="n">
        <v>33</v>
      </c>
      <c r="D101" s="17" t="n">
        <v>181</v>
      </c>
      <c r="E101" s="17" t="n">
        <v>20</v>
      </c>
      <c r="F101" s="17" t="n">
        <v>20</v>
      </c>
      <c r="G101" s="17" t="n">
        <v>0</v>
      </c>
      <c r="H101" s="17" t="n">
        <v>3</v>
      </c>
      <c r="I101" s="17" t="n">
        <f aca="false">SUM(C101:H101)</f>
        <v>257</v>
      </c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customFormat="false" ht="13.5" hidden="false" customHeight="true" outlineLevel="0" collapsed="false">
      <c r="A102" s="1"/>
      <c r="B102" s="3" t="s">
        <v>39</v>
      </c>
      <c r="C102" s="4" t="n">
        <v>26</v>
      </c>
      <c r="D102" s="4" t="n">
        <v>226</v>
      </c>
      <c r="E102" s="4" t="n">
        <v>9</v>
      </c>
      <c r="F102" s="4" t="n">
        <v>7</v>
      </c>
      <c r="G102" s="4" t="n">
        <v>0</v>
      </c>
      <c r="H102" s="4" t="n">
        <v>0</v>
      </c>
      <c r="I102" s="4" t="n">
        <f aca="false">SUM(C102:H102)</f>
        <v>268</v>
      </c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customFormat="false" ht="13.5" hidden="false" customHeight="true" outlineLevel="0" collapsed="false">
      <c r="A103" s="1"/>
      <c r="B103" s="16" t="s">
        <v>40</v>
      </c>
      <c r="C103" s="17" t="n">
        <v>24</v>
      </c>
      <c r="D103" s="17" t="n">
        <v>230</v>
      </c>
      <c r="E103" s="17" t="n">
        <v>32</v>
      </c>
      <c r="F103" s="17" t="n">
        <v>16</v>
      </c>
      <c r="G103" s="17" t="n">
        <v>0</v>
      </c>
      <c r="H103" s="17" t="n">
        <v>0</v>
      </c>
      <c r="I103" s="17" t="n">
        <f aca="false">SUM(C103:H103)</f>
        <v>302</v>
      </c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customFormat="false" ht="13.5" hidden="false" customHeight="true" outlineLevel="0" collapsed="false">
      <c r="A104" s="1"/>
      <c r="B104" s="3" t="s">
        <v>41</v>
      </c>
      <c r="C104" s="4" t="n">
        <v>22</v>
      </c>
      <c r="D104" s="4" t="n">
        <v>213</v>
      </c>
      <c r="E104" s="4" t="n">
        <v>26</v>
      </c>
      <c r="F104" s="4" t="n">
        <v>30</v>
      </c>
      <c r="G104" s="4" t="n">
        <v>0</v>
      </c>
      <c r="H104" s="4" t="n">
        <v>0</v>
      </c>
      <c r="I104" s="4" t="n">
        <f aca="false">SUM(C104:H104)</f>
        <v>291</v>
      </c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customFormat="false" ht="13.5" hidden="false" customHeight="true" outlineLevel="0" collapsed="false">
      <c r="A105" s="1"/>
      <c r="B105" s="16" t="s">
        <v>42</v>
      </c>
      <c r="C105" s="17" t="n">
        <v>22</v>
      </c>
      <c r="D105" s="17" t="n">
        <v>352</v>
      </c>
      <c r="E105" s="17" t="n">
        <v>68</v>
      </c>
      <c r="F105" s="17" t="n">
        <v>60</v>
      </c>
      <c r="G105" s="17" t="n">
        <v>0</v>
      </c>
      <c r="H105" s="17" t="n">
        <v>0</v>
      </c>
      <c r="I105" s="17" t="n">
        <f aca="false">SUM(C105:H105)</f>
        <v>502</v>
      </c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customFormat="false" ht="13.5" hidden="false" customHeight="true" outlineLevel="0" collapsed="false">
      <c r="A106" s="1"/>
      <c r="B106" s="3" t="s">
        <v>43</v>
      </c>
      <c r="C106" s="4" t="n">
        <v>25</v>
      </c>
      <c r="D106" s="4" t="n">
        <v>385</v>
      </c>
      <c r="E106" s="4" t="n">
        <v>27</v>
      </c>
      <c r="F106" s="4" t="n">
        <v>35</v>
      </c>
      <c r="G106" s="4" t="n">
        <v>0</v>
      </c>
      <c r="H106" s="4" t="n">
        <v>0</v>
      </c>
      <c r="I106" s="4" t="n">
        <f aca="false">SUM(C106:H106)</f>
        <v>472</v>
      </c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customFormat="false" ht="13.5" hidden="false" customHeight="true" outlineLevel="0" collapsed="false">
      <c r="A107" s="1"/>
      <c r="B107" s="16" t="s">
        <v>44</v>
      </c>
      <c r="C107" s="17" t="n">
        <v>28</v>
      </c>
      <c r="D107" s="17" t="n">
        <v>237</v>
      </c>
      <c r="E107" s="17" t="n">
        <v>52</v>
      </c>
      <c r="F107" s="17" t="n">
        <v>25</v>
      </c>
      <c r="G107" s="17" t="n">
        <v>0</v>
      </c>
      <c r="H107" s="17" t="n">
        <v>0</v>
      </c>
      <c r="I107" s="17" t="n">
        <f aca="false">SUM(C107:H107)</f>
        <v>342</v>
      </c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customFormat="false" ht="13.5" hidden="false" customHeight="true" outlineLevel="0" collapsed="false">
      <c r="A108" s="1"/>
      <c r="B108" s="3" t="s">
        <v>45</v>
      </c>
      <c r="C108" s="4" t="n">
        <v>29</v>
      </c>
      <c r="D108" s="4" t="n">
        <v>283</v>
      </c>
      <c r="E108" s="4" t="n">
        <v>35</v>
      </c>
      <c r="F108" s="4" t="n">
        <v>41</v>
      </c>
      <c r="G108" s="4" t="n">
        <v>0</v>
      </c>
      <c r="H108" s="4" t="n">
        <v>0</v>
      </c>
      <c r="I108" s="4" t="n">
        <f aca="false">SUM(C108:H108)</f>
        <v>388</v>
      </c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customFormat="false" ht="13.5" hidden="false" customHeight="true" outlineLevel="0" collapsed="false">
      <c r="A109" s="1"/>
      <c r="B109" s="16" t="s">
        <v>46</v>
      </c>
      <c r="C109" s="17" t="n">
        <v>25</v>
      </c>
      <c r="D109" s="17" t="n">
        <v>293</v>
      </c>
      <c r="E109" s="17" t="n">
        <v>28</v>
      </c>
      <c r="F109" s="17" t="n">
        <v>10</v>
      </c>
      <c r="G109" s="17" t="n">
        <v>0</v>
      </c>
      <c r="H109" s="17" t="n">
        <v>0</v>
      </c>
      <c r="I109" s="17" t="n">
        <f aca="false">SUM(C109:H109)</f>
        <v>356</v>
      </c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customFormat="false" ht="13.5" hidden="false" customHeight="true" outlineLevel="0" collapsed="false">
      <c r="A110" s="1"/>
      <c r="B110" s="3" t="s">
        <v>47</v>
      </c>
      <c r="C110" s="4" t="n">
        <v>30</v>
      </c>
      <c r="D110" s="4" t="n">
        <v>361</v>
      </c>
      <c r="E110" s="4" t="n">
        <v>21</v>
      </c>
      <c r="F110" s="4" t="n">
        <v>22</v>
      </c>
      <c r="G110" s="4" t="n">
        <v>0</v>
      </c>
      <c r="H110" s="4" t="n">
        <v>0</v>
      </c>
      <c r="I110" s="4" t="n">
        <f aca="false">SUM(C110:H110)</f>
        <v>434</v>
      </c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customFormat="false" ht="13.5" hidden="false" customHeight="true" outlineLevel="0" collapsed="false">
      <c r="A111" s="1"/>
      <c r="B111" s="16" t="s">
        <v>48</v>
      </c>
      <c r="C111" s="17" t="n">
        <v>23</v>
      </c>
      <c r="D111" s="17" t="n">
        <v>412</v>
      </c>
      <c r="E111" s="17" t="n">
        <v>23</v>
      </c>
      <c r="F111" s="17" t="n">
        <v>26</v>
      </c>
      <c r="G111" s="17" t="n">
        <v>0</v>
      </c>
      <c r="H111" s="17" t="n">
        <v>0</v>
      </c>
      <c r="I111" s="17" t="n">
        <f aca="false">SUM(C111:H111)</f>
        <v>484</v>
      </c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customFormat="false" ht="13.5" hidden="false" customHeight="true" outlineLevel="0" collapsed="false">
      <c r="A112" s="1"/>
      <c r="B112" s="3" t="s">
        <v>49</v>
      </c>
      <c r="C112" s="4" t="n">
        <v>27</v>
      </c>
      <c r="D112" s="4" t="n">
        <v>333</v>
      </c>
      <c r="E112" s="4" t="n">
        <v>32</v>
      </c>
      <c r="F112" s="4" t="n">
        <v>17</v>
      </c>
      <c r="G112" s="4" t="n">
        <v>0</v>
      </c>
      <c r="H112" s="4" t="n">
        <v>0</v>
      </c>
      <c r="I112" s="4" t="n">
        <f aca="false">SUM(C112:H112)</f>
        <v>409</v>
      </c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customFormat="false" ht="13.5" hidden="false" customHeight="true" outlineLevel="0" collapsed="false">
      <c r="A113" s="1"/>
      <c r="B113" s="18" t="s">
        <v>50</v>
      </c>
      <c r="C113" s="19" t="n">
        <f aca="false">SUM(C101:C112)</f>
        <v>314</v>
      </c>
      <c r="D113" s="19" t="n">
        <f aca="false">SUM(D101:D112)</f>
        <v>3506</v>
      </c>
      <c r="E113" s="19" t="n">
        <f aca="false">SUM(E101:E112)</f>
        <v>373</v>
      </c>
      <c r="F113" s="19" t="n">
        <f aca="false">SUM(F101:F112)</f>
        <v>309</v>
      </c>
      <c r="G113" s="19" t="n">
        <f aca="false">SUM(G101:G112)</f>
        <v>0</v>
      </c>
      <c r="H113" s="19" t="n">
        <f aca="false">SUM(H101:H112)</f>
        <v>3</v>
      </c>
      <c r="I113" s="19" t="n">
        <f aca="false">SUM(I101:I112)</f>
        <v>4505</v>
      </c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customFormat="false" ht="13.5" hidden="false" customHeight="true" outlineLevel="0" collapsed="false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customFormat="false" ht="13.5" hidden="false" customHeight="true" outlineLevel="0" collapsed="false">
      <c r="A115" s="1"/>
      <c r="B115" s="14" t="s">
        <v>28</v>
      </c>
      <c r="C115" s="14"/>
      <c r="D115" s="14"/>
      <c r="E115" s="14"/>
      <c r="F115" s="14"/>
      <c r="G115" s="14"/>
      <c r="H115" s="14"/>
      <c r="I115" s="14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customFormat="false" ht="13.5" hidden="false" customHeight="true" outlineLevel="0" collapsed="false">
      <c r="A116" s="1"/>
      <c r="B116" s="15" t="s">
        <v>30</v>
      </c>
      <c r="C116" s="15" t="s">
        <v>31</v>
      </c>
      <c r="D116" s="15" t="s">
        <v>32</v>
      </c>
      <c r="E116" s="15" t="s">
        <v>33</v>
      </c>
      <c r="F116" s="15" t="s">
        <v>34</v>
      </c>
      <c r="G116" s="15" t="s">
        <v>36</v>
      </c>
      <c r="H116" s="15" t="s">
        <v>37</v>
      </c>
      <c r="I116" s="15" t="s">
        <v>9</v>
      </c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customFormat="false" ht="13.5" hidden="false" customHeight="true" outlineLevel="0" collapsed="false">
      <c r="A117" s="1"/>
      <c r="B117" s="16" t="s">
        <v>38</v>
      </c>
      <c r="C117" s="17" t="n">
        <v>52</v>
      </c>
      <c r="D117" s="17" t="n">
        <v>202</v>
      </c>
      <c r="E117" s="17" t="n">
        <v>11</v>
      </c>
      <c r="F117" s="17" t="n">
        <v>6</v>
      </c>
      <c r="G117" s="17" t="n">
        <v>0</v>
      </c>
      <c r="H117" s="17" t="n">
        <v>0</v>
      </c>
      <c r="I117" s="17" t="n">
        <f aca="false">SUM(C117:H117)</f>
        <v>271</v>
      </c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customFormat="false" ht="13.5" hidden="false" customHeight="true" outlineLevel="0" collapsed="false">
      <c r="A118" s="1"/>
      <c r="B118" s="3" t="s">
        <v>39</v>
      </c>
      <c r="C118" s="4" t="n">
        <v>36</v>
      </c>
      <c r="D118" s="4" t="n">
        <v>149</v>
      </c>
      <c r="E118" s="4" t="n">
        <v>4</v>
      </c>
      <c r="F118" s="4" t="n">
        <v>0</v>
      </c>
      <c r="G118" s="4" t="n">
        <v>0</v>
      </c>
      <c r="H118" s="4" t="n">
        <v>0</v>
      </c>
      <c r="I118" s="4" t="n">
        <f aca="false">SUM(C118:H118)</f>
        <v>189</v>
      </c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customFormat="false" ht="13.5" hidden="false" customHeight="true" outlineLevel="0" collapsed="false">
      <c r="A119" s="1"/>
      <c r="B119" s="16" t="s">
        <v>40</v>
      </c>
      <c r="C119" s="17" t="n">
        <v>67</v>
      </c>
      <c r="D119" s="17" t="n">
        <v>241</v>
      </c>
      <c r="E119" s="17" t="n">
        <v>25</v>
      </c>
      <c r="F119" s="17" t="n">
        <v>4</v>
      </c>
      <c r="G119" s="17" t="n">
        <v>0</v>
      </c>
      <c r="H119" s="17" t="n">
        <v>0</v>
      </c>
      <c r="I119" s="17" t="n">
        <f aca="false">SUM(C119:H119)</f>
        <v>337</v>
      </c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customFormat="false" ht="13.5" hidden="false" customHeight="true" outlineLevel="0" collapsed="false">
      <c r="A120" s="1"/>
      <c r="B120" s="3" t="s">
        <v>41</v>
      </c>
      <c r="C120" s="4" t="n">
        <v>63</v>
      </c>
      <c r="D120" s="4" t="n">
        <v>218</v>
      </c>
      <c r="E120" s="4" t="n">
        <v>8</v>
      </c>
      <c r="F120" s="4" t="n">
        <v>1</v>
      </c>
      <c r="G120" s="4" t="n">
        <v>0</v>
      </c>
      <c r="H120" s="4" t="n">
        <v>0</v>
      </c>
      <c r="I120" s="4" t="n">
        <f aca="false">SUM(C120:H120)</f>
        <v>290</v>
      </c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customFormat="false" ht="13.5" hidden="false" customHeight="true" outlineLevel="0" collapsed="false">
      <c r="A121" s="1"/>
      <c r="B121" s="16" t="s">
        <v>42</v>
      </c>
      <c r="C121" s="17" t="n">
        <v>51</v>
      </c>
      <c r="D121" s="17" t="n">
        <v>287</v>
      </c>
      <c r="E121" s="17" t="n">
        <v>58</v>
      </c>
      <c r="F121" s="17" t="n">
        <v>2</v>
      </c>
      <c r="G121" s="17" t="n">
        <v>0</v>
      </c>
      <c r="H121" s="17" t="n">
        <v>0</v>
      </c>
      <c r="I121" s="17" t="n">
        <f aca="false">SUM(C121:H121)</f>
        <v>398</v>
      </c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customFormat="false" ht="13.5" hidden="false" customHeight="true" outlineLevel="0" collapsed="false">
      <c r="A122" s="1"/>
      <c r="B122" s="3" t="s">
        <v>43</v>
      </c>
      <c r="C122" s="4" t="n">
        <v>42</v>
      </c>
      <c r="D122" s="4" t="n">
        <v>288</v>
      </c>
      <c r="E122" s="4" t="n">
        <v>8</v>
      </c>
      <c r="F122" s="4" t="n">
        <v>10</v>
      </c>
      <c r="G122" s="4" t="n">
        <v>0</v>
      </c>
      <c r="H122" s="4" t="n">
        <v>0</v>
      </c>
      <c r="I122" s="4" t="n">
        <f aca="false">SUM(C122:H122)</f>
        <v>348</v>
      </c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customFormat="false" ht="13.5" hidden="false" customHeight="true" outlineLevel="0" collapsed="false">
      <c r="A123" s="1"/>
      <c r="B123" s="16" t="s">
        <v>44</v>
      </c>
      <c r="C123" s="17" t="n">
        <v>43</v>
      </c>
      <c r="D123" s="17" t="n">
        <v>299</v>
      </c>
      <c r="E123" s="17" t="n">
        <v>25</v>
      </c>
      <c r="F123" s="17" t="n">
        <v>5</v>
      </c>
      <c r="G123" s="17" t="n">
        <v>0</v>
      </c>
      <c r="H123" s="17" t="n">
        <v>0</v>
      </c>
      <c r="I123" s="17" t="n">
        <f aca="false">SUM(C123:H123)</f>
        <v>372</v>
      </c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customFormat="false" ht="13.5" hidden="false" customHeight="true" outlineLevel="0" collapsed="false">
      <c r="A124" s="1"/>
      <c r="B124" s="3" t="s">
        <v>45</v>
      </c>
      <c r="C124" s="4" t="n">
        <v>46</v>
      </c>
      <c r="D124" s="4" t="n">
        <v>242</v>
      </c>
      <c r="E124" s="4" t="n">
        <v>17</v>
      </c>
      <c r="F124" s="4" t="n">
        <v>4</v>
      </c>
      <c r="G124" s="4" t="n">
        <v>0</v>
      </c>
      <c r="H124" s="4" t="n">
        <v>0</v>
      </c>
      <c r="I124" s="4" t="n">
        <f aca="false">SUM(C124:H124)</f>
        <v>309</v>
      </c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customFormat="false" ht="13.5" hidden="false" customHeight="true" outlineLevel="0" collapsed="false">
      <c r="A125" s="1"/>
      <c r="B125" s="16" t="s">
        <v>46</v>
      </c>
      <c r="C125" s="17" t="n">
        <v>36</v>
      </c>
      <c r="D125" s="17" t="n">
        <v>248</v>
      </c>
      <c r="E125" s="17" t="n">
        <v>9</v>
      </c>
      <c r="F125" s="17" t="n">
        <v>3</v>
      </c>
      <c r="G125" s="17" t="n">
        <v>0</v>
      </c>
      <c r="H125" s="17" t="n">
        <v>0</v>
      </c>
      <c r="I125" s="17" t="n">
        <f aca="false">SUM(C125:H125)</f>
        <v>296</v>
      </c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customFormat="false" ht="13.5" hidden="false" customHeight="true" outlineLevel="0" collapsed="false">
      <c r="A126" s="1"/>
      <c r="B126" s="3" t="s">
        <v>47</v>
      </c>
      <c r="C126" s="4" t="n">
        <v>47</v>
      </c>
      <c r="D126" s="4" t="n">
        <v>247</v>
      </c>
      <c r="E126" s="4" t="n">
        <v>10</v>
      </c>
      <c r="F126" s="4" t="n">
        <v>25</v>
      </c>
      <c r="G126" s="4" t="n">
        <v>0</v>
      </c>
      <c r="H126" s="4" t="n">
        <v>0</v>
      </c>
      <c r="I126" s="4" t="n">
        <f aca="false">SUM(C126:H126)</f>
        <v>329</v>
      </c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customFormat="false" ht="13.5" hidden="false" customHeight="true" outlineLevel="0" collapsed="false">
      <c r="A127" s="1"/>
      <c r="B127" s="16" t="s">
        <v>48</v>
      </c>
      <c r="C127" s="17" t="n">
        <v>44</v>
      </c>
      <c r="D127" s="17" t="n">
        <v>248</v>
      </c>
      <c r="E127" s="17" t="n">
        <v>7</v>
      </c>
      <c r="F127" s="17" t="n">
        <v>2</v>
      </c>
      <c r="G127" s="17" t="n">
        <v>0</v>
      </c>
      <c r="H127" s="17" t="n">
        <v>0</v>
      </c>
      <c r="I127" s="17" t="n">
        <f aca="false">SUM(C127:H127)</f>
        <v>301</v>
      </c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customFormat="false" ht="13.5" hidden="false" customHeight="true" outlineLevel="0" collapsed="false">
      <c r="A128" s="1"/>
      <c r="B128" s="3" t="s">
        <v>49</v>
      </c>
      <c r="C128" s="4" t="n">
        <v>37</v>
      </c>
      <c r="D128" s="4" t="n">
        <v>290</v>
      </c>
      <c r="E128" s="4" t="n">
        <v>14</v>
      </c>
      <c r="F128" s="4" t="n">
        <v>5</v>
      </c>
      <c r="G128" s="4" t="n">
        <v>0</v>
      </c>
      <c r="H128" s="4" t="n">
        <v>0</v>
      </c>
      <c r="I128" s="4" t="n">
        <f aca="false">SUM(C128:H128)</f>
        <v>346</v>
      </c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customFormat="false" ht="13.5" hidden="false" customHeight="true" outlineLevel="0" collapsed="false">
      <c r="A129" s="1"/>
      <c r="B129" s="18" t="s">
        <v>50</v>
      </c>
      <c r="C129" s="19" t="n">
        <f aca="false">SUM(C117:C128)</f>
        <v>564</v>
      </c>
      <c r="D129" s="19" t="n">
        <f aca="false">SUM(D117:D128)</f>
        <v>2959</v>
      </c>
      <c r="E129" s="19" t="n">
        <f aca="false">SUM(E117:E128)</f>
        <v>196</v>
      </c>
      <c r="F129" s="19" t="n">
        <f aca="false">SUM(F117:F128)</f>
        <v>67</v>
      </c>
      <c r="G129" s="19" t="n">
        <f aca="false">SUM(G117:G128)</f>
        <v>0</v>
      </c>
      <c r="H129" s="19" t="n">
        <f aca="false">SUM(H117:H128)</f>
        <v>0</v>
      </c>
      <c r="I129" s="19" t="n">
        <f aca="false">SUM(I117:I128)</f>
        <v>3786</v>
      </c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customFormat="false" ht="13.5" hidden="false" customHeight="tru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</sheetData>
  <mergeCells count="20">
    <mergeCell ref="B1:J1"/>
    <mergeCell ref="B3:J3"/>
    <mergeCell ref="B19:J19"/>
    <mergeCell ref="B35:J35"/>
    <mergeCell ref="B51:C51"/>
    <mergeCell ref="E51:F51"/>
    <mergeCell ref="B67:C67"/>
    <mergeCell ref="E67:F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B83:I83"/>
    <mergeCell ref="B99:I99"/>
    <mergeCell ref="B115:I115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0"/>
  <sheetViews>
    <sheetView showFormulas="false" showGridLines="true" showRowColHeaders="true" showZeros="true" rightToLeft="false" tabSelected="false" showOutlineSymbols="true" defaultGridColor="true" view="normal" topLeftCell="A106" colorId="64" zoomScale="100" zoomScaleNormal="100" zoomScalePageLayoutView="100" workbookViewId="0">
      <selection pane="topLeft" activeCell="B115" activeCellId="0" sqref="B115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5" min="1" style="0" width="11.43"/>
    <col collapsed="false" customWidth="true" hidden="false" outlineLevel="0" max="6" min="6" style="0" width="12.15"/>
    <col collapsed="false" customWidth="true" hidden="false" outlineLevel="0" max="10" min="7" style="0" width="11.43"/>
    <col collapsed="false" customWidth="true" hidden="false" outlineLevel="0" max="11" min="11" style="0" width="11.71"/>
  </cols>
  <sheetData>
    <row r="1" customFormat="false" ht="13.5" hidden="false" customHeight="true" outlineLevel="0" collapsed="false">
      <c r="A1" s="1"/>
      <c r="B1" s="13" t="n">
        <v>2024</v>
      </c>
      <c r="C1" s="13"/>
      <c r="D1" s="13"/>
      <c r="E1" s="13"/>
      <c r="F1" s="13"/>
      <c r="G1" s="13"/>
      <c r="H1" s="13"/>
      <c r="I1" s="13"/>
      <c r="J1" s="13"/>
      <c r="K1" s="1"/>
    </row>
    <row r="2" customFormat="false" ht="13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false" ht="13.5" hidden="false" customHeight="true" outlineLevel="0" collapsed="false">
      <c r="A3" s="1"/>
      <c r="B3" s="14" t="s">
        <v>0</v>
      </c>
      <c r="C3" s="14"/>
      <c r="D3" s="14"/>
      <c r="E3" s="14"/>
      <c r="F3" s="14"/>
      <c r="G3" s="14"/>
      <c r="H3" s="14"/>
      <c r="I3" s="14"/>
      <c r="J3" s="14"/>
      <c r="K3" s="1"/>
    </row>
    <row r="4" customFormat="false" ht="13.5" hidden="false" customHeight="true" outlineLevel="0" collapsed="false">
      <c r="A4" s="1"/>
      <c r="B4" s="15" t="s">
        <v>30</v>
      </c>
      <c r="C4" s="15" t="s">
        <v>31</v>
      </c>
      <c r="D4" s="15" t="s">
        <v>32</v>
      </c>
      <c r="E4" s="15" t="s">
        <v>33</v>
      </c>
      <c r="F4" s="15" t="s">
        <v>34</v>
      </c>
      <c r="G4" s="15" t="s">
        <v>35</v>
      </c>
      <c r="H4" s="15" t="s">
        <v>36</v>
      </c>
      <c r="I4" s="15" t="s">
        <v>37</v>
      </c>
      <c r="J4" s="15" t="s">
        <v>9</v>
      </c>
      <c r="K4" s="1"/>
    </row>
    <row r="5" customFormat="false" ht="13.5" hidden="false" customHeight="true" outlineLevel="0" collapsed="false">
      <c r="A5" s="1"/>
      <c r="B5" s="16" t="s">
        <v>38</v>
      </c>
      <c r="C5" s="17" t="n">
        <v>487</v>
      </c>
      <c r="D5" s="17" t="n">
        <v>3903</v>
      </c>
      <c r="E5" s="17" t="n">
        <v>10</v>
      </c>
      <c r="F5" s="17" t="n">
        <v>4</v>
      </c>
      <c r="G5" s="17" t="n">
        <v>18411</v>
      </c>
      <c r="H5" s="17" t="n">
        <v>0</v>
      </c>
      <c r="I5" s="17" t="n">
        <v>3</v>
      </c>
      <c r="J5" s="17" t="n">
        <f aca="false">SUM(C5:I5)</f>
        <v>22818</v>
      </c>
      <c r="K5" s="1"/>
    </row>
    <row r="6" customFormat="false" ht="13.5" hidden="false" customHeight="true" outlineLevel="0" collapsed="false">
      <c r="A6" s="1"/>
      <c r="B6" s="3" t="s">
        <v>39</v>
      </c>
      <c r="C6" s="4" t="n">
        <v>465</v>
      </c>
      <c r="D6" s="4" t="n">
        <v>3838</v>
      </c>
      <c r="E6" s="4" t="n">
        <v>9</v>
      </c>
      <c r="F6" s="4" t="n">
        <v>2</v>
      </c>
      <c r="G6" s="4" t="n">
        <v>17105</v>
      </c>
      <c r="H6" s="4" t="n">
        <v>0</v>
      </c>
      <c r="I6" s="4" t="n">
        <v>3</v>
      </c>
      <c r="J6" s="4" t="n">
        <f aca="false">SUM(C6:I6)</f>
        <v>21422</v>
      </c>
      <c r="K6" s="1"/>
    </row>
    <row r="7" customFormat="false" ht="13.5" hidden="false" customHeight="true" outlineLevel="0" collapsed="false">
      <c r="A7" s="1"/>
      <c r="B7" s="16" t="s">
        <v>40</v>
      </c>
      <c r="C7" s="17" t="n">
        <v>564</v>
      </c>
      <c r="D7" s="17" t="n">
        <v>4177</v>
      </c>
      <c r="E7" s="17" t="n">
        <v>11</v>
      </c>
      <c r="F7" s="17" t="n">
        <v>0</v>
      </c>
      <c r="G7" s="17" t="n">
        <v>17206</v>
      </c>
      <c r="H7" s="17" t="n">
        <v>0</v>
      </c>
      <c r="I7" s="17" t="n">
        <v>4</v>
      </c>
      <c r="J7" s="17" t="n">
        <f aca="false">SUM(C7:I7)</f>
        <v>21962</v>
      </c>
      <c r="K7" s="1"/>
    </row>
    <row r="8" customFormat="false" ht="13.5" hidden="false" customHeight="true" outlineLevel="0" collapsed="false">
      <c r="A8" s="1"/>
      <c r="B8" s="3" t="s">
        <v>41</v>
      </c>
      <c r="C8" s="12" t="n">
        <v>490</v>
      </c>
      <c r="D8" s="4" t="n">
        <v>4339</v>
      </c>
      <c r="E8" s="4" t="n">
        <v>8</v>
      </c>
      <c r="F8" s="4" t="n">
        <v>3</v>
      </c>
      <c r="G8" s="4" t="n">
        <v>18535</v>
      </c>
      <c r="H8" s="4" t="n">
        <v>0</v>
      </c>
      <c r="I8" s="4" t="n">
        <v>10</v>
      </c>
      <c r="J8" s="4" t="n">
        <f aca="false">SUM(C8:I8)</f>
        <v>23385</v>
      </c>
      <c r="K8" s="1"/>
    </row>
    <row r="9" customFormat="false" ht="13.5" hidden="false" customHeight="true" outlineLevel="0" collapsed="false">
      <c r="A9" s="1"/>
      <c r="B9" s="16" t="s">
        <v>42</v>
      </c>
      <c r="C9" s="17" t="n">
        <v>284</v>
      </c>
      <c r="D9" s="17" t="n">
        <v>2470</v>
      </c>
      <c r="E9" s="17" t="n">
        <v>5</v>
      </c>
      <c r="F9" s="17" t="n">
        <v>4</v>
      </c>
      <c r="G9" s="17" t="n">
        <v>11989</v>
      </c>
      <c r="H9" s="17" t="n">
        <v>0</v>
      </c>
      <c r="I9" s="17" t="n">
        <v>1</v>
      </c>
      <c r="J9" s="17" t="n">
        <f aca="false">SUM(C9:I9)</f>
        <v>14753</v>
      </c>
      <c r="K9" s="1"/>
    </row>
    <row r="10" customFormat="false" ht="13.5" hidden="false" customHeight="true" outlineLevel="0" collapsed="false">
      <c r="A10" s="1"/>
      <c r="B10" s="3" t="s">
        <v>43</v>
      </c>
      <c r="C10" s="4" t="n">
        <v>482</v>
      </c>
      <c r="D10" s="4" t="n">
        <v>3765</v>
      </c>
      <c r="E10" s="4" t="n">
        <v>9</v>
      </c>
      <c r="F10" s="4" t="n">
        <v>1</v>
      </c>
      <c r="G10" s="4" t="n">
        <v>15599</v>
      </c>
      <c r="H10" s="4" t="n">
        <v>0</v>
      </c>
      <c r="I10" s="4" t="n">
        <v>1</v>
      </c>
      <c r="J10" s="4" t="n">
        <f aca="false">SUM(C10:I10)</f>
        <v>19857</v>
      </c>
      <c r="K10" s="1"/>
    </row>
    <row r="11" customFormat="false" ht="13.5" hidden="false" customHeight="true" outlineLevel="0" collapsed="false">
      <c r="A11" s="1"/>
      <c r="B11" s="16" t="s">
        <v>44</v>
      </c>
      <c r="C11" s="17" t="n">
        <v>493</v>
      </c>
      <c r="D11" s="17" t="n">
        <v>4231</v>
      </c>
      <c r="E11" s="17" t="n">
        <v>16</v>
      </c>
      <c r="F11" s="17" t="n">
        <v>4</v>
      </c>
      <c r="G11" s="17" t="n">
        <v>18200</v>
      </c>
      <c r="H11" s="17" t="n">
        <v>0</v>
      </c>
      <c r="I11" s="17" t="n">
        <v>8</v>
      </c>
      <c r="J11" s="17" t="n">
        <f aca="false">SUM(C11:I11)</f>
        <v>22952</v>
      </c>
      <c r="K11" s="1"/>
    </row>
    <row r="12" customFormat="false" ht="13.5" hidden="false" customHeight="true" outlineLevel="0" collapsed="false">
      <c r="A12" s="1"/>
      <c r="B12" s="3" t="s">
        <v>45</v>
      </c>
      <c r="C12" s="4" t="n">
        <v>478</v>
      </c>
      <c r="D12" s="4" t="n">
        <v>4162</v>
      </c>
      <c r="E12" s="4" t="n">
        <v>13</v>
      </c>
      <c r="F12" s="4" t="n">
        <v>0</v>
      </c>
      <c r="G12" s="4" t="n">
        <v>18765</v>
      </c>
      <c r="H12" s="4" t="n">
        <v>0</v>
      </c>
      <c r="I12" s="4" t="n">
        <v>4</v>
      </c>
      <c r="J12" s="4" t="n">
        <f aca="false">SUM(C12:I12)</f>
        <v>23422</v>
      </c>
      <c r="K12" s="1"/>
    </row>
    <row r="13" customFormat="false" ht="13.5" hidden="false" customHeight="true" outlineLevel="0" collapsed="false">
      <c r="A13" s="1"/>
      <c r="B13" s="16" t="s">
        <v>46</v>
      </c>
      <c r="C13" s="17" t="n">
        <v>446</v>
      </c>
      <c r="D13" s="17" t="n">
        <v>4130</v>
      </c>
      <c r="E13" s="17" t="n">
        <v>10</v>
      </c>
      <c r="F13" s="17" t="n">
        <v>3</v>
      </c>
      <c r="G13" s="17" t="n">
        <v>17662</v>
      </c>
      <c r="H13" s="17" t="n">
        <v>0</v>
      </c>
      <c r="I13" s="17" t="n">
        <v>3</v>
      </c>
      <c r="J13" s="17" t="n">
        <f aca="false">SUM(C13:I13)</f>
        <v>22254</v>
      </c>
      <c r="K13" s="1"/>
    </row>
    <row r="14" customFormat="false" ht="13.5" hidden="false" customHeight="true" outlineLevel="0" collapsed="false">
      <c r="A14" s="1"/>
      <c r="B14" s="3" t="s">
        <v>47</v>
      </c>
      <c r="C14" s="4" t="n">
        <v>497</v>
      </c>
      <c r="D14" s="4" t="n">
        <v>4601</v>
      </c>
      <c r="E14" s="4" t="n">
        <v>10</v>
      </c>
      <c r="F14" s="4" t="n">
        <v>4</v>
      </c>
      <c r="G14" s="4" t="n">
        <v>19524</v>
      </c>
      <c r="H14" s="4" t="n">
        <v>0</v>
      </c>
      <c r="I14" s="4" t="n">
        <v>3</v>
      </c>
      <c r="J14" s="4" t="n">
        <f aca="false">SUM(C14:I14)</f>
        <v>24639</v>
      </c>
      <c r="K14" s="1"/>
    </row>
    <row r="15" customFormat="false" ht="13.5" hidden="false" customHeight="true" outlineLevel="0" collapsed="false">
      <c r="A15" s="1"/>
      <c r="B15" s="16" t="s">
        <v>48</v>
      </c>
      <c r="C15" s="17" t="n">
        <v>419</v>
      </c>
      <c r="D15" s="17" t="n">
        <v>3860</v>
      </c>
      <c r="E15" s="17" t="n">
        <v>10</v>
      </c>
      <c r="F15" s="17" t="n">
        <v>4</v>
      </c>
      <c r="G15" s="17" t="n">
        <v>16875</v>
      </c>
      <c r="H15" s="17" t="n">
        <v>0</v>
      </c>
      <c r="I15" s="17" t="n">
        <v>4</v>
      </c>
      <c r="J15" s="17" t="n">
        <f aca="false">SUM(C15:I15)</f>
        <v>21172</v>
      </c>
      <c r="K15" s="1"/>
    </row>
    <row r="16" customFormat="false" ht="13.5" hidden="false" customHeight="true" outlineLevel="0" collapsed="false">
      <c r="A16" s="1"/>
      <c r="B16" s="3" t="s">
        <v>49</v>
      </c>
      <c r="C16" s="4" t="n">
        <v>371</v>
      </c>
      <c r="D16" s="4" t="n">
        <v>3353</v>
      </c>
      <c r="E16" s="4" t="n">
        <v>13</v>
      </c>
      <c r="F16" s="4" t="n">
        <v>3</v>
      </c>
      <c r="G16" s="4" t="n">
        <v>11285</v>
      </c>
      <c r="H16" s="4" t="n">
        <v>0</v>
      </c>
      <c r="I16" s="4" t="n">
        <v>8</v>
      </c>
      <c r="J16" s="4" t="n">
        <f aca="false">SUM(C16:I16)</f>
        <v>15033</v>
      </c>
      <c r="K16" s="1"/>
    </row>
    <row r="17" customFormat="false" ht="13.5" hidden="false" customHeight="true" outlineLevel="0" collapsed="false">
      <c r="A17" s="1"/>
      <c r="B17" s="18" t="s">
        <v>50</v>
      </c>
      <c r="C17" s="19" t="n">
        <f aca="false">SUM(C5:C16)</f>
        <v>5476</v>
      </c>
      <c r="D17" s="19" t="n">
        <f aca="false">SUM(D5:D16)</f>
        <v>46829</v>
      </c>
      <c r="E17" s="19" t="n">
        <f aca="false">SUM(E5:E16)</f>
        <v>124</v>
      </c>
      <c r="F17" s="19" t="n">
        <f aca="false">SUM(F5:F16)</f>
        <v>32</v>
      </c>
      <c r="G17" s="19" t="n">
        <f aca="false">SUM(G5:G16)</f>
        <v>201156</v>
      </c>
      <c r="H17" s="19" t="n">
        <f aca="false">SUM(H5:H16)</f>
        <v>0</v>
      </c>
      <c r="I17" s="19" t="n">
        <f aca="false">SUM(I5:I16)</f>
        <v>52</v>
      </c>
      <c r="J17" s="19" t="n">
        <f aca="false">SUM(J5:J16)</f>
        <v>253669</v>
      </c>
      <c r="K17" s="1"/>
    </row>
    <row r="18" customFormat="false" ht="13.5" hidden="false" customHeight="true" outlineLevel="0" collapsed="false">
      <c r="A18" s="1"/>
      <c r="B18" s="2"/>
      <c r="C18" s="2"/>
      <c r="D18" s="2"/>
      <c r="E18" s="2"/>
      <c r="F18" s="2"/>
      <c r="G18" s="2"/>
      <c r="H18" s="2"/>
      <c r="I18" s="2"/>
      <c r="J18" s="2"/>
      <c r="K18" s="1"/>
    </row>
    <row r="19" customFormat="false" ht="13.5" hidden="false" customHeight="true" outlineLevel="0" collapsed="false">
      <c r="A19" s="1"/>
      <c r="B19" s="14" t="s">
        <v>23</v>
      </c>
      <c r="C19" s="14"/>
      <c r="D19" s="14"/>
      <c r="E19" s="14"/>
      <c r="F19" s="14"/>
      <c r="G19" s="14"/>
      <c r="H19" s="14"/>
      <c r="I19" s="14"/>
      <c r="J19" s="14"/>
      <c r="K19" s="1"/>
    </row>
    <row r="20" customFormat="false" ht="13.5" hidden="false" customHeight="true" outlineLevel="0" collapsed="false">
      <c r="A20" s="1"/>
      <c r="B20" s="15" t="s">
        <v>30</v>
      </c>
      <c r="C20" s="15" t="s">
        <v>31</v>
      </c>
      <c r="D20" s="15" t="s">
        <v>32</v>
      </c>
      <c r="E20" s="15" t="s">
        <v>33</v>
      </c>
      <c r="F20" s="15" t="s">
        <v>34</v>
      </c>
      <c r="G20" s="15" t="s">
        <v>35</v>
      </c>
      <c r="H20" s="15" t="s">
        <v>36</v>
      </c>
      <c r="I20" s="15" t="s">
        <v>37</v>
      </c>
      <c r="J20" s="15" t="s">
        <v>9</v>
      </c>
      <c r="K20" s="1"/>
    </row>
    <row r="21" customFormat="false" ht="13.5" hidden="false" customHeight="true" outlineLevel="0" collapsed="false">
      <c r="A21" s="1"/>
      <c r="B21" s="16" t="s">
        <v>38</v>
      </c>
      <c r="C21" s="17" t="n">
        <v>2647</v>
      </c>
      <c r="D21" s="17" t="n">
        <v>8332</v>
      </c>
      <c r="E21" s="17" t="n">
        <v>346</v>
      </c>
      <c r="F21" s="17" t="n">
        <v>98</v>
      </c>
      <c r="G21" s="17" t="n">
        <v>22694</v>
      </c>
      <c r="H21" s="17" t="n">
        <v>0</v>
      </c>
      <c r="I21" s="17" t="n">
        <v>8</v>
      </c>
      <c r="J21" s="17" t="n">
        <f aca="false">SUM(C21:I21)</f>
        <v>34125</v>
      </c>
      <c r="K21" s="1"/>
    </row>
    <row r="22" customFormat="false" ht="13.5" hidden="false" customHeight="true" outlineLevel="0" collapsed="false">
      <c r="A22" s="1"/>
      <c r="B22" s="3" t="s">
        <v>39</v>
      </c>
      <c r="C22" s="4" t="n">
        <v>1847</v>
      </c>
      <c r="D22" s="4" t="n">
        <v>8302</v>
      </c>
      <c r="E22" s="4" t="n">
        <v>265</v>
      </c>
      <c r="F22" s="4" t="n">
        <v>74</v>
      </c>
      <c r="G22" s="4" t="n">
        <v>13664</v>
      </c>
      <c r="H22" s="4" t="n">
        <v>0</v>
      </c>
      <c r="I22" s="4" t="n">
        <v>16</v>
      </c>
      <c r="J22" s="4" t="n">
        <f aca="false">SUM(C22:I22)</f>
        <v>24168</v>
      </c>
      <c r="K22" s="1"/>
    </row>
    <row r="23" customFormat="false" ht="13.5" hidden="false" customHeight="true" outlineLevel="0" collapsed="false">
      <c r="A23" s="1"/>
      <c r="B23" s="16" t="s">
        <v>40</v>
      </c>
      <c r="C23" s="17" t="n">
        <v>1580</v>
      </c>
      <c r="D23" s="17" t="n">
        <v>9616</v>
      </c>
      <c r="E23" s="17" t="n">
        <v>317</v>
      </c>
      <c r="F23" s="17" t="n">
        <v>125</v>
      </c>
      <c r="G23" s="17" t="n">
        <v>13205</v>
      </c>
      <c r="H23" s="17" t="n">
        <v>2</v>
      </c>
      <c r="I23" s="17" t="n">
        <v>12</v>
      </c>
      <c r="J23" s="17" t="n">
        <f aca="false">SUM(C23:I23)</f>
        <v>24857</v>
      </c>
      <c r="K23" s="1"/>
    </row>
    <row r="24" customFormat="false" ht="13.5" hidden="false" customHeight="true" outlineLevel="0" collapsed="false">
      <c r="A24" s="1"/>
      <c r="B24" s="3" t="s">
        <v>41</v>
      </c>
      <c r="C24" s="4" t="n">
        <v>1420</v>
      </c>
      <c r="D24" s="4" t="n">
        <v>9604</v>
      </c>
      <c r="E24" s="4" t="n">
        <v>481</v>
      </c>
      <c r="F24" s="4" t="n">
        <v>228</v>
      </c>
      <c r="G24" s="4" t="n">
        <v>14587</v>
      </c>
      <c r="H24" s="4" t="n">
        <v>0</v>
      </c>
      <c r="I24" s="4" t="n">
        <v>22</v>
      </c>
      <c r="J24" s="4" t="n">
        <f aca="false">SUM(C24:I24)</f>
        <v>26342</v>
      </c>
      <c r="K24" s="1"/>
    </row>
    <row r="25" customFormat="false" ht="13.5" hidden="false" customHeight="true" outlineLevel="0" collapsed="false">
      <c r="A25" s="1"/>
      <c r="B25" s="16" t="s">
        <v>42</v>
      </c>
      <c r="C25" s="17" t="n">
        <v>825</v>
      </c>
      <c r="D25" s="17" t="n">
        <v>5993</v>
      </c>
      <c r="E25" s="17" t="n">
        <v>472</v>
      </c>
      <c r="F25" s="17" t="n">
        <v>203</v>
      </c>
      <c r="G25" s="17" t="n">
        <v>10288</v>
      </c>
      <c r="H25" s="17" t="n">
        <v>0</v>
      </c>
      <c r="I25" s="17" t="n">
        <v>13</v>
      </c>
      <c r="J25" s="17" t="n">
        <f aca="false">SUM(C25:I25)</f>
        <v>17794</v>
      </c>
      <c r="K25" s="1"/>
    </row>
    <row r="26" customFormat="false" ht="13.5" hidden="false" customHeight="true" outlineLevel="0" collapsed="false">
      <c r="A26" s="1"/>
      <c r="B26" s="3" t="s">
        <v>43</v>
      </c>
      <c r="C26" s="4" t="n">
        <v>1194</v>
      </c>
      <c r="D26" s="4" t="n">
        <v>7981</v>
      </c>
      <c r="E26" s="4" t="n">
        <v>534</v>
      </c>
      <c r="F26" s="4" t="n">
        <v>159</v>
      </c>
      <c r="G26" s="4" t="n">
        <v>13488</v>
      </c>
      <c r="H26" s="4" t="n">
        <v>0</v>
      </c>
      <c r="I26" s="4" t="n">
        <v>19</v>
      </c>
      <c r="J26" s="4" t="n">
        <f aca="false">SUM(C26:I26)</f>
        <v>23375</v>
      </c>
      <c r="K26" s="1"/>
    </row>
    <row r="27" customFormat="false" ht="13.5" hidden="false" customHeight="true" outlineLevel="0" collapsed="false">
      <c r="A27" s="1"/>
      <c r="B27" s="16" t="s">
        <v>44</v>
      </c>
      <c r="C27" s="17" t="n">
        <v>1538</v>
      </c>
      <c r="D27" s="17" t="n">
        <v>9334</v>
      </c>
      <c r="E27" s="17" t="n">
        <v>404</v>
      </c>
      <c r="F27" s="17" t="n">
        <v>145</v>
      </c>
      <c r="G27" s="17" t="n">
        <v>15650</v>
      </c>
      <c r="H27" s="17" t="n">
        <v>0</v>
      </c>
      <c r="I27" s="17" t="n">
        <v>19</v>
      </c>
      <c r="J27" s="17" t="n">
        <f aca="false">SUM(C27:I27)</f>
        <v>27090</v>
      </c>
      <c r="K27" s="1"/>
    </row>
    <row r="28" customFormat="false" ht="13.5" hidden="false" customHeight="true" outlineLevel="0" collapsed="false">
      <c r="A28" s="1"/>
      <c r="B28" s="3" t="s">
        <v>45</v>
      </c>
      <c r="C28" s="4" t="n">
        <v>1609</v>
      </c>
      <c r="D28" s="4" t="n">
        <v>9684</v>
      </c>
      <c r="E28" s="4" t="n">
        <v>467</v>
      </c>
      <c r="F28" s="4" t="n">
        <v>118</v>
      </c>
      <c r="G28" s="4" t="n">
        <v>15234</v>
      </c>
      <c r="H28" s="4" t="n">
        <v>0</v>
      </c>
      <c r="I28" s="4" t="n">
        <v>9</v>
      </c>
      <c r="J28" s="4" t="n">
        <f aca="false">SUM(C28:I28)</f>
        <v>27121</v>
      </c>
      <c r="K28" s="1"/>
    </row>
    <row r="29" customFormat="false" ht="13.5" hidden="false" customHeight="true" outlineLevel="0" collapsed="false">
      <c r="A29" s="1"/>
      <c r="B29" s="16" t="s">
        <v>46</v>
      </c>
      <c r="C29" s="17" t="n">
        <v>1419</v>
      </c>
      <c r="D29" s="17" t="n">
        <v>9633</v>
      </c>
      <c r="E29" s="17" t="n">
        <v>599</v>
      </c>
      <c r="F29" s="17" t="n">
        <v>123</v>
      </c>
      <c r="G29" s="17" t="n">
        <v>44446</v>
      </c>
      <c r="H29" s="17" t="n">
        <v>0</v>
      </c>
      <c r="I29" s="17" t="n">
        <v>17</v>
      </c>
      <c r="J29" s="17" t="n">
        <f aca="false">SUM(C29:I29)</f>
        <v>56237</v>
      </c>
      <c r="K29" s="1"/>
    </row>
    <row r="30" customFormat="false" ht="13.5" hidden="false" customHeight="true" outlineLevel="0" collapsed="false">
      <c r="A30" s="1"/>
      <c r="B30" s="3" t="s">
        <v>47</v>
      </c>
      <c r="C30" s="4" t="n">
        <v>1549</v>
      </c>
      <c r="D30" s="4" t="n">
        <v>11848</v>
      </c>
      <c r="E30" s="4" t="n">
        <v>511</v>
      </c>
      <c r="F30" s="4" t="n">
        <v>126</v>
      </c>
      <c r="G30" s="4" t="n">
        <v>19254</v>
      </c>
      <c r="H30" s="4" t="n">
        <v>0</v>
      </c>
      <c r="I30" s="4" t="n">
        <v>18</v>
      </c>
      <c r="J30" s="4" t="n">
        <f aca="false">SUM(C30:I30)</f>
        <v>33306</v>
      </c>
      <c r="K30" s="1"/>
    </row>
    <row r="31" customFormat="false" ht="13.5" hidden="false" customHeight="true" outlineLevel="0" collapsed="false">
      <c r="A31" s="1"/>
      <c r="B31" s="16" t="s">
        <v>48</v>
      </c>
      <c r="C31" s="17" t="n">
        <v>1320</v>
      </c>
      <c r="D31" s="17" t="n">
        <v>9506</v>
      </c>
      <c r="E31" s="17" t="n">
        <v>415</v>
      </c>
      <c r="F31" s="17" t="n">
        <v>94</v>
      </c>
      <c r="G31" s="17" t="n">
        <v>15837</v>
      </c>
      <c r="H31" s="17" t="n">
        <v>0</v>
      </c>
      <c r="I31" s="17" t="n">
        <v>13</v>
      </c>
      <c r="J31" s="17" t="n">
        <f aca="false">SUM(C31:I31)</f>
        <v>27185</v>
      </c>
      <c r="K31" s="1"/>
    </row>
    <row r="32" customFormat="false" ht="13.5" hidden="false" customHeight="true" outlineLevel="0" collapsed="false">
      <c r="A32" s="1"/>
      <c r="B32" s="3" t="s">
        <v>49</v>
      </c>
      <c r="C32" s="4" t="n">
        <v>1225</v>
      </c>
      <c r="D32" s="4" t="n">
        <v>8385</v>
      </c>
      <c r="E32" s="4" t="n">
        <v>355</v>
      </c>
      <c r="F32" s="4" t="n">
        <v>97</v>
      </c>
      <c r="G32" s="4" t="n">
        <v>31050</v>
      </c>
      <c r="H32" s="4" t="n">
        <v>0</v>
      </c>
      <c r="I32" s="4" t="n">
        <v>12</v>
      </c>
      <c r="J32" s="4" t="n">
        <f aca="false">SUM(C32:I32)</f>
        <v>41124</v>
      </c>
      <c r="K32" s="1"/>
    </row>
    <row r="33" customFormat="false" ht="13.5" hidden="false" customHeight="true" outlineLevel="0" collapsed="false">
      <c r="A33" s="1"/>
      <c r="B33" s="18" t="s">
        <v>50</v>
      </c>
      <c r="C33" s="19" t="n">
        <f aca="false">SUM(C21:C32)</f>
        <v>18173</v>
      </c>
      <c r="D33" s="19" t="n">
        <f aca="false">SUM(D21:D32)</f>
        <v>108218</v>
      </c>
      <c r="E33" s="19" t="n">
        <f aca="false">SUM(E21:E32)</f>
        <v>5166</v>
      </c>
      <c r="F33" s="19" t="n">
        <f aca="false">SUM(F21:F32)</f>
        <v>1590</v>
      </c>
      <c r="G33" s="19" t="n">
        <f aca="false">SUM(G21:G32)</f>
        <v>229397</v>
      </c>
      <c r="H33" s="19" t="n">
        <f aca="false">SUM(H21:H32)</f>
        <v>2</v>
      </c>
      <c r="I33" s="19" t="n">
        <f aca="false">SUM(I21:I32)</f>
        <v>178</v>
      </c>
      <c r="J33" s="19" t="n">
        <f aca="false">SUM(J21:J32)</f>
        <v>362724</v>
      </c>
      <c r="K33" s="1"/>
    </row>
    <row r="34" customFormat="false" ht="13.5" hidden="false" customHeight="true" outlineLevel="0" collapsed="false">
      <c r="A34" s="1"/>
      <c r="B34" s="2"/>
      <c r="C34" s="2"/>
      <c r="D34" s="2"/>
      <c r="E34" s="2"/>
      <c r="F34" s="2"/>
      <c r="G34" s="2"/>
      <c r="H34" s="2"/>
      <c r="I34" s="2"/>
      <c r="J34" s="2"/>
      <c r="K34" s="1"/>
    </row>
    <row r="35" customFormat="false" ht="13.5" hidden="false" customHeight="true" outlineLevel="0" collapsed="false">
      <c r="A35" s="1"/>
      <c r="B35" s="14" t="s">
        <v>24</v>
      </c>
      <c r="C35" s="14"/>
      <c r="D35" s="14"/>
      <c r="E35" s="14"/>
      <c r="F35" s="14"/>
      <c r="G35" s="14"/>
      <c r="H35" s="14"/>
      <c r="I35" s="14"/>
      <c r="J35" s="14"/>
      <c r="K35" s="1"/>
    </row>
    <row r="36" customFormat="false" ht="13.5" hidden="false" customHeight="true" outlineLevel="0" collapsed="false">
      <c r="A36" s="1"/>
      <c r="B36" s="15" t="s">
        <v>30</v>
      </c>
      <c r="C36" s="15" t="s">
        <v>31</v>
      </c>
      <c r="D36" s="15" t="s">
        <v>32</v>
      </c>
      <c r="E36" s="15" t="s">
        <v>33</v>
      </c>
      <c r="F36" s="15" t="s">
        <v>34</v>
      </c>
      <c r="G36" s="15" t="s">
        <v>35</v>
      </c>
      <c r="H36" s="15" t="s">
        <v>36</v>
      </c>
      <c r="I36" s="15" t="s">
        <v>37</v>
      </c>
      <c r="J36" s="15" t="s">
        <v>9</v>
      </c>
      <c r="K36" s="1"/>
    </row>
    <row r="37" customFormat="false" ht="13.5" hidden="false" customHeight="true" outlineLevel="0" collapsed="false">
      <c r="A37" s="1"/>
      <c r="B37" s="16" t="s">
        <v>38</v>
      </c>
      <c r="C37" s="17" t="n">
        <v>1445</v>
      </c>
      <c r="D37" s="17" t="n">
        <v>2004</v>
      </c>
      <c r="E37" s="17" t="n">
        <v>18</v>
      </c>
      <c r="F37" s="17" t="n">
        <v>1</v>
      </c>
      <c r="G37" s="17" t="n">
        <v>10691</v>
      </c>
      <c r="H37" s="17" t="n">
        <v>0</v>
      </c>
      <c r="I37" s="17" t="n">
        <v>5</v>
      </c>
      <c r="J37" s="17" t="n">
        <f aca="false">SUM(C37:I37)</f>
        <v>14164</v>
      </c>
      <c r="K37" s="1"/>
    </row>
    <row r="38" customFormat="false" ht="13.5" hidden="false" customHeight="true" outlineLevel="0" collapsed="false">
      <c r="A38" s="1"/>
      <c r="B38" s="3" t="s">
        <v>39</v>
      </c>
      <c r="C38" s="4" t="n">
        <v>1487</v>
      </c>
      <c r="D38" s="4" t="n">
        <v>1662</v>
      </c>
      <c r="E38" s="4" t="n">
        <v>2</v>
      </c>
      <c r="F38" s="4" t="n">
        <v>0</v>
      </c>
      <c r="G38" s="4" t="n">
        <v>8159</v>
      </c>
      <c r="H38" s="4" t="n">
        <v>0</v>
      </c>
      <c r="I38" s="4" t="n">
        <v>1</v>
      </c>
      <c r="J38" s="4" t="n">
        <f aca="false">SUM(C38:I38)</f>
        <v>11311</v>
      </c>
      <c r="K38" s="1"/>
    </row>
    <row r="39" customFormat="false" ht="13.5" hidden="false" customHeight="true" outlineLevel="0" collapsed="false">
      <c r="A39" s="1"/>
      <c r="B39" s="16" t="s">
        <v>40</v>
      </c>
      <c r="C39" s="17" t="n">
        <v>1522</v>
      </c>
      <c r="D39" s="17" t="n">
        <v>1961</v>
      </c>
      <c r="E39" s="17" t="n">
        <v>1</v>
      </c>
      <c r="F39" s="17" t="n">
        <v>2</v>
      </c>
      <c r="G39" s="17" t="n">
        <v>9563</v>
      </c>
      <c r="H39" s="17" t="n">
        <v>0</v>
      </c>
      <c r="I39" s="17" t="n">
        <v>2</v>
      </c>
      <c r="J39" s="17" t="n">
        <f aca="false">SUM(C39:I39)</f>
        <v>13051</v>
      </c>
      <c r="K39" s="1"/>
    </row>
    <row r="40" customFormat="false" ht="13.5" hidden="false" customHeight="true" outlineLevel="0" collapsed="false">
      <c r="A40" s="1"/>
      <c r="B40" s="3" t="s">
        <v>41</v>
      </c>
      <c r="C40" s="4" t="n">
        <v>1484</v>
      </c>
      <c r="D40" s="4" t="n">
        <v>1927</v>
      </c>
      <c r="E40" s="4" t="n">
        <v>1</v>
      </c>
      <c r="F40" s="4" t="n">
        <v>1</v>
      </c>
      <c r="G40" s="4" t="n">
        <v>10440</v>
      </c>
      <c r="H40" s="4" t="n">
        <v>0</v>
      </c>
      <c r="I40" s="4" t="n">
        <v>2</v>
      </c>
      <c r="J40" s="4" t="n">
        <f aca="false">SUM(C40:I40)</f>
        <v>13855</v>
      </c>
      <c r="K40" s="1"/>
    </row>
    <row r="41" customFormat="false" ht="13.5" hidden="false" customHeight="true" outlineLevel="0" collapsed="false">
      <c r="A41" s="1"/>
      <c r="B41" s="16" t="s">
        <v>42</v>
      </c>
      <c r="C41" s="17" t="n">
        <v>725</v>
      </c>
      <c r="D41" s="17" t="n">
        <v>1044</v>
      </c>
      <c r="E41" s="17" t="n">
        <v>4</v>
      </c>
      <c r="F41" s="17" t="n">
        <v>4</v>
      </c>
      <c r="G41" s="17" t="n">
        <v>8992</v>
      </c>
      <c r="H41" s="17" t="n">
        <v>0</v>
      </c>
      <c r="I41" s="17" t="n">
        <v>1</v>
      </c>
      <c r="J41" s="17" t="n">
        <f aca="false">SUM(C41:I41)</f>
        <v>10770</v>
      </c>
      <c r="K41" s="1"/>
    </row>
    <row r="42" customFormat="false" ht="13.5" hidden="false" customHeight="true" outlineLevel="0" collapsed="false">
      <c r="A42" s="1"/>
      <c r="B42" s="3" t="s">
        <v>43</v>
      </c>
      <c r="C42" s="4" t="n">
        <v>1258</v>
      </c>
      <c r="D42" s="4" t="n">
        <v>1763</v>
      </c>
      <c r="E42" s="4" t="n">
        <v>1</v>
      </c>
      <c r="F42" s="4" t="n">
        <v>0</v>
      </c>
      <c r="G42" s="4" t="n">
        <v>8369</v>
      </c>
      <c r="H42" s="4" t="n">
        <v>0</v>
      </c>
      <c r="I42" s="4" t="n">
        <v>1</v>
      </c>
      <c r="J42" s="4" t="n">
        <f aca="false">SUM(C42:I42)</f>
        <v>11392</v>
      </c>
      <c r="K42" s="1"/>
    </row>
    <row r="43" customFormat="false" ht="13.5" hidden="false" customHeight="true" outlineLevel="0" collapsed="false">
      <c r="A43" s="1"/>
      <c r="B43" s="16" t="s">
        <v>44</v>
      </c>
      <c r="C43" s="17" t="n">
        <v>1466</v>
      </c>
      <c r="D43" s="17" t="n">
        <v>1941</v>
      </c>
      <c r="E43" s="17" t="n">
        <v>8</v>
      </c>
      <c r="F43" s="17" t="n">
        <v>0</v>
      </c>
      <c r="G43" s="17" t="n">
        <v>9865</v>
      </c>
      <c r="H43" s="17" t="n">
        <v>0</v>
      </c>
      <c r="I43" s="17" t="n">
        <v>2</v>
      </c>
      <c r="J43" s="17" t="n">
        <f aca="false">SUM(C43:I43)</f>
        <v>13282</v>
      </c>
      <c r="K43" s="1"/>
    </row>
    <row r="44" customFormat="false" ht="13.5" hidden="false" customHeight="true" outlineLevel="0" collapsed="false">
      <c r="A44" s="1"/>
      <c r="B44" s="3" t="s">
        <v>45</v>
      </c>
      <c r="C44" s="4" t="n">
        <v>1329</v>
      </c>
      <c r="D44" s="4" t="n">
        <v>1821</v>
      </c>
      <c r="E44" s="4" t="n">
        <v>3</v>
      </c>
      <c r="F44" s="4" t="n">
        <v>1</v>
      </c>
      <c r="G44" s="4" t="n">
        <v>9720</v>
      </c>
      <c r="H44" s="4" t="n">
        <v>0</v>
      </c>
      <c r="I44" s="4" t="n">
        <v>2</v>
      </c>
      <c r="J44" s="4" t="n">
        <f aca="false">SUM(C44:I44)</f>
        <v>12876</v>
      </c>
      <c r="K44" s="1"/>
    </row>
    <row r="45" customFormat="false" ht="13.5" hidden="false" customHeight="true" outlineLevel="0" collapsed="false">
      <c r="A45" s="1"/>
      <c r="B45" s="16" t="s">
        <v>46</v>
      </c>
      <c r="C45" s="17" t="n">
        <v>1208</v>
      </c>
      <c r="D45" s="17" t="n">
        <v>1651</v>
      </c>
      <c r="E45" s="17" t="n">
        <v>2</v>
      </c>
      <c r="F45" s="17" t="n">
        <v>1</v>
      </c>
      <c r="G45" s="17" t="n">
        <v>8605</v>
      </c>
      <c r="H45" s="17" t="n">
        <v>0</v>
      </c>
      <c r="I45" s="17" t="n">
        <v>6</v>
      </c>
      <c r="J45" s="17" t="n">
        <f aca="false">SUM(C45:I45)</f>
        <v>11473</v>
      </c>
      <c r="K45" s="1"/>
    </row>
    <row r="46" customFormat="false" ht="13.5" hidden="false" customHeight="true" outlineLevel="0" collapsed="false">
      <c r="A46" s="1"/>
      <c r="B46" s="3" t="s">
        <v>47</v>
      </c>
      <c r="C46" s="4" t="n">
        <v>1302</v>
      </c>
      <c r="D46" s="4" t="n">
        <v>1936</v>
      </c>
      <c r="E46" s="4" t="n">
        <v>2</v>
      </c>
      <c r="F46" s="4" t="n">
        <v>1</v>
      </c>
      <c r="G46" s="4" t="n">
        <v>9576</v>
      </c>
      <c r="H46" s="4" t="n">
        <v>0</v>
      </c>
      <c r="I46" s="4" t="n">
        <v>1</v>
      </c>
      <c r="J46" s="4" t="n">
        <f aca="false">SUM(C46:I46)</f>
        <v>12818</v>
      </c>
      <c r="K46" s="1"/>
    </row>
    <row r="47" customFormat="false" ht="13.5" hidden="false" customHeight="true" outlineLevel="0" collapsed="false">
      <c r="A47" s="1"/>
      <c r="B47" s="16" t="s">
        <v>48</v>
      </c>
      <c r="C47" s="17" t="n">
        <v>1271</v>
      </c>
      <c r="D47" s="17" t="n">
        <v>1827</v>
      </c>
      <c r="E47" s="17" t="n">
        <v>4</v>
      </c>
      <c r="F47" s="17" t="n">
        <v>0</v>
      </c>
      <c r="G47" s="17" t="n">
        <v>8231</v>
      </c>
      <c r="H47" s="17" t="n">
        <v>0</v>
      </c>
      <c r="I47" s="17" t="n">
        <v>6</v>
      </c>
      <c r="J47" s="17" t="n">
        <f aca="false">SUM(C47:I47)</f>
        <v>11339</v>
      </c>
      <c r="K47" s="1"/>
    </row>
    <row r="48" customFormat="false" ht="13.5" hidden="false" customHeight="true" outlineLevel="0" collapsed="false">
      <c r="A48" s="1"/>
      <c r="B48" s="3" t="s">
        <v>49</v>
      </c>
      <c r="C48" s="4" t="n">
        <v>1085</v>
      </c>
      <c r="D48" s="4" t="n">
        <v>1848</v>
      </c>
      <c r="E48" s="4" t="n">
        <v>4</v>
      </c>
      <c r="F48" s="4" t="n">
        <v>2</v>
      </c>
      <c r="G48" s="4" t="n">
        <v>7554</v>
      </c>
      <c r="H48" s="4" t="n">
        <v>0</v>
      </c>
      <c r="I48" s="4" t="n">
        <v>5</v>
      </c>
      <c r="J48" s="4" t="n">
        <f aca="false">SUM(C48:I48)</f>
        <v>10498</v>
      </c>
      <c r="K48" s="1"/>
    </row>
    <row r="49" customFormat="false" ht="13.5" hidden="false" customHeight="true" outlineLevel="0" collapsed="false">
      <c r="A49" s="1"/>
      <c r="B49" s="18" t="s">
        <v>50</v>
      </c>
      <c r="C49" s="19" t="n">
        <f aca="false">SUM(C37:C48)</f>
        <v>15582</v>
      </c>
      <c r="D49" s="19" t="n">
        <f aca="false">SUM(D37:D48)</f>
        <v>21385</v>
      </c>
      <c r="E49" s="19" t="n">
        <f aca="false">SUM(E37:E48)</f>
        <v>50</v>
      </c>
      <c r="F49" s="19" t="n">
        <f aca="false">SUM(F37:F48)</f>
        <v>13</v>
      </c>
      <c r="G49" s="19" t="n">
        <f aca="false">SUM(G37:G48)</f>
        <v>109765</v>
      </c>
      <c r="H49" s="19" t="n">
        <f aca="false">SUM(H37:H48)</f>
        <v>0</v>
      </c>
      <c r="I49" s="19" t="n">
        <f aca="false">SUM(I37:I48)</f>
        <v>34</v>
      </c>
      <c r="J49" s="19" t="n">
        <f aca="false">SUM(J37:J48)</f>
        <v>146829</v>
      </c>
      <c r="K49" s="1"/>
    </row>
    <row r="50" customFormat="false" ht="13.5" hidden="false" customHeight="true" outlineLevel="0" collapsed="false">
      <c r="A50" s="1"/>
      <c r="B50" s="2"/>
      <c r="C50" s="2"/>
      <c r="D50" s="2"/>
      <c r="E50" s="2"/>
      <c r="F50" s="2"/>
      <c r="G50" s="2"/>
      <c r="H50" s="2"/>
      <c r="I50" s="2"/>
      <c r="J50" s="2"/>
      <c r="K50" s="1"/>
    </row>
    <row r="51" customFormat="false" ht="25.5" hidden="false" customHeight="true" outlineLevel="0" collapsed="false">
      <c r="A51" s="1"/>
      <c r="B51" s="14" t="s">
        <v>59</v>
      </c>
      <c r="C51" s="14"/>
      <c r="D51" s="2"/>
      <c r="E51" s="14" t="s">
        <v>60</v>
      </c>
      <c r="F51" s="14"/>
      <c r="G51" s="1"/>
      <c r="H51" s="1"/>
      <c r="I51" s="2"/>
      <c r="J51" s="2"/>
      <c r="K51" s="1"/>
    </row>
    <row r="52" customFormat="false" ht="13.5" hidden="false" customHeight="true" outlineLevel="0" collapsed="false">
      <c r="A52" s="1"/>
      <c r="B52" s="15" t="s">
        <v>30</v>
      </c>
      <c r="C52" s="15" t="s">
        <v>9</v>
      </c>
      <c r="D52" s="2"/>
      <c r="E52" s="15" t="s">
        <v>30</v>
      </c>
      <c r="F52" s="15" t="s">
        <v>9</v>
      </c>
      <c r="G52" s="1"/>
      <c r="H52" s="1"/>
      <c r="I52" s="2"/>
      <c r="J52" s="1"/>
      <c r="K52" s="1"/>
    </row>
    <row r="53" customFormat="false" ht="13.5" hidden="false" customHeight="true" outlineLevel="0" collapsed="false">
      <c r="A53" s="1"/>
      <c r="B53" s="16" t="s">
        <v>38</v>
      </c>
      <c r="C53" s="17" t="n">
        <v>4</v>
      </c>
      <c r="D53" s="2"/>
      <c r="E53" s="16" t="s">
        <v>38</v>
      </c>
      <c r="F53" s="17" t="n">
        <v>1</v>
      </c>
      <c r="G53" s="1"/>
      <c r="H53" s="1"/>
      <c r="I53" s="2"/>
      <c r="J53" s="1"/>
      <c r="K53" s="1"/>
    </row>
    <row r="54" customFormat="false" ht="13.5" hidden="false" customHeight="true" outlineLevel="0" collapsed="false">
      <c r="A54" s="1"/>
      <c r="B54" s="3" t="s">
        <v>39</v>
      </c>
      <c r="C54" s="4" t="n">
        <v>3</v>
      </c>
      <c r="D54" s="2"/>
      <c r="E54" s="3" t="s">
        <v>39</v>
      </c>
      <c r="F54" s="4" t="n">
        <v>7</v>
      </c>
      <c r="G54" s="1"/>
      <c r="H54" s="1"/>
      <c r="I54" s="2"/>
      <c r="J54" s="1"/>
      <c r="K54" s="1"/>
    </row>
    <row r="55" customFormat="false" ht="13.5" hidden="false" customHeight="true" outlineLevel="0" collapsed="false">
      <c r="A55" s="1"/>
      <c r="B55" s="16" t="s">
        <v>40</v>
      </c>
      <c r="C55" s="17" t="n">
        <v>17</v>
      </c>
      <c r="D55" s="2"/>
      <c r="E55" s="16" t="s">
        <v>40</v>
      </c>
      <c r="F55" s="17" t="n">
        <v>5</v>
      </c>
      <c r="G55" s="1"/>
      <c r="H55" s="1"/>
      <c r="I55" s="2"/>
      <c r="J55" s="1"/>
      <c r="K55" s="1"/>
    </row>
    <row r="56" customFormat="false" ht="13.5" hidden="false" customHeight="true" outlineLevel="0" collapsed="false">
      <c r="A56" s="1"/>
      <c r="B56" s="3" t="s">
        <v>41</v>
      </c>
      <c r="C56" s="4" t="n">
        <v>4</v>
      </c>
      <c r="D56" s="2"/>
      <c r="E56" s="3" t="s">
        <v>41</v>
      </c>
      <c r="F56" s="4" t="n">
        <v>7</v>
      </c>
      <c r="G56" s="1"/>
      <c r="H56" s="1"/>
      <c r="I56" s="2"/>
      <c r="J56" s="1"/>
      <c r="K56" s="1"/>
    </row>
    <row r="57" customFormat="false" ht="13.5" hidden="false" customHeight="true" outlineLevel="0" collapsed="false">
      <c r="A57" s="1"/>
      <c r="B57" s="16" t="s">
        <v>42</v>
      </c>
      <c r="C57" s="17" t="n">
        <v>0</v>
      </c>
      <c r="D57" s="2"/>
      <c r="E57" s="16" t="s">
        <v>42</v>
      </c>
      <c r="F57" s="17" t="n">
        <v>2</v>
      </c>
      <c r="G57" s="1"/>
      <c r="H57" s="1"/>
      <c r="I57" s="2"/>
      <c r="J57" s="1"/>
      <c r="K57" s="1"/>
    </row>
    <row r="58" customFormat="false" ht="13.5" hidden="false" customHeight="true" outlineLevel="0" collapsed="false">
      <c r="A58" s="1"/>
      <c r="B58" s="3" t="s">
        <v>43</v>
      </c>
      <c r="C58" s="4" t="n">
        <v>2</v>
      </c>
      <c r="D58" s="2"/>
      <c r="E58" s="3" t="s">
        <v>43</v>
      </c>
      <c r="F58" s="4" t="n">
        <v>8</v>
      </c>
      <c r="G58" s="1"/>
      <c r="H58" s="1"/>
      <c r="I58" s="2"/>
      <c r="J58" s="1"/>
      <c r="K58" s="1"/>
    </row>
    <row r="59" customFormat="false" ht="13.5" hidden="false" customHeight="true" outlineLevel="0" collapsed="false">
      <c r="A59" s="1"/>
      <c r="B59" s="16" t="s">
        <v>44</v>
      </c>
      <c r="C59" s="17" t="n">
        <v>6</v>
      </c>
      <c r="D59" s="2"/>
      <c r="E59" s="16" t="s">
        <v>44</v>
      </c>
      <c r="F59" s="17" t="n">
        <v>11</v>
      </c>
      <c r="G59" s="1"/>
      <c r="H59" s="1"/>
      <c r="I59" s="2"/>
      <c r="J59" s="1"/>
      <c r="K59" s="1"/>
    </row>
    <row r="60" customFormat="false" ht="13.5" hidden="false" customHeight="true" outlineLevel="0" collapsed="false">
      <c r="A60" s="1"/>
      <c r="B60" s="3" t="s">
        <v>45</v>
      </c>
      <c r="C60" s="4" t="n">
        <v>3</v>
      </c>
      <c r="D60" s="2"/>
      <c r="E60" s="3" t="s">
        <v>45</v>
      </c>
      <c r="F60" s="4" t="n">
        <v>5</v>
      </c>
      <c r="G60" s="1"/>
      <c r="H60" s="1"/>
      <c r="I60" s="2"/>
      <c r="J60" s="1"/>
      <c r="K60" s="1"/>
    </row>
    <row r="61" customFormat="false" ht="13.5" hidden="false" customHeight="true" outlineLevel="0" collapsed="false">
      <c r="A61" s="1"/>
      <c r="B61" s="16" t="s">
        <v>46</v>
      </c>
      <c r="C61" s="17" t="n">
        <v>3</v>
      </c>
      <c r="D61" s="2"/>
      <c r="E61" s="16" t="s">
        <v>46</v>
      </c>
      <c r="F61" s="17" t="n">
        <v>2</v>
      </c>
      <c r="G61" s="1"/>
      <c r="H61" s="1"/>
      <c r="I61" s="2"/>
      <c r="J61" s="1"/>
      <c r="K61" s="1"/>
    </row>
    <row r="62" customFormat="false" ht="13.5" hidden="false" customHeight="true" outlineLevel="0" collapsed="false">
      <c r="A62" s="1"/>
      <c r="B62" s="3" t="s">
        <v>47</v>
      </c>
      <c r="C62" s="4" t="n">
        <v>6</v>
      </c>
      <c r="D62" s="2"/>
      <c r="E62" s="3" t="s">
        <v>47</v>
      </c>
      <c r="F62" s="4" t="n">
        <v>4</v>
      </c>
      <c r="G62" s="1"/>
      <c r="H62" s="1"/>
      <c r="I62" s="2"/>
      <c r="J62" s="1"/>
      <c r="K62" s="1"/>
    </row>
    <row r="63" customFormat="false" ht="13.5" hidden="false" customHeight="true" outlineLevel="0" collapsed="false">
      <c r="A63" s="1"/>
      <c r="B63" s="16" t="s">
        <v>48</v>
      </c>
      <c r="C63" s="17" t="n">
        <v>8</v>
      </c>
      <c r="D63" s="2"/>
      <c r="E63" s="16" t="s">
        <v>48</v>
      </c>
      <c r="F63" s="17" t="n">
        <v>13</v>
      </c>
      <c r="G63" s="1"/>
      <c r="H63" s="1"/>
      <c r="I63" s="2"/>
      <c r="J63" s="1"/>
      <c r="K63" s="1"/>
    </row>
    <row r="64" customFormat="false" ht="13.5" hidden="false" customHeight="true" outlineLevel="0" collapsed="false">
      <c r="A64" s="1"/>
      <c r="B64" s="3" t="s">
        <v>49</v>
      </c>
      <c r="C64" s="4" t="n">
        <v>4</v>
      </c>
      <c r="D64" s="2"/>
      <c r="E64" s="3" t="s">
        <v>49</v>
      </c>
      <c r="F64" s="4" t="n">
        <v>4</v>
      </c>
      <c r="G64" s="1"/>
      <c r="H64" s="1"/>
      <c r="I64" s="2"/>
      <c r="J64" s="1"/>
      <c r="K64" s="1"/>
    </row>
    <row r="65" customFormat="false" ht="13.5" hidden="false" customHeight="true" outlineLevel="0" collapsed="false">
      <c r="A65" s="1"/>
      <c r="B65" s="18" t="s">
        <v>50</v>
      </c>
      <c r="C65" s="19" t="n">
        <f aca="false">SUM(C53:C64)</f>
        <v>60</v>
      </c>
      <c r="D65" s="2"/>
      <c r="E65" s="18" t="s">
        <v>50</v>
      </c>
      <c r="F65" s="19" t="n">
        <f aca="false">SUM(F53:F64)</f>
        <v>69</v>
      </c>
      <c r="G65" s="1"/>
      <c r="H65" s="1"/>
      <c r="I65" s="2"/>
      <c r="J65" s="1"/>
      <c r="K65" s="1"/>
    </row>
    <row r="66" customFormat="false" ht="13.5" hidden="false" customHeight="true" outlineLevel="0" collapsed="false">
      <c r="A66" s="1"/>
      <c r="B66" s="2"/>
      <c r="C66" s="2"/>
      <c r="D66" s="2"/>
      <c r="E66" s="2"/>
      <c r="F66" s="2"/>
      <c r="G66" s="1"/>
      <c r="H66" s="1"/>
      <c r="I66" s="2"/>
      <c r="J66" s="2"/>
      <c r="K66" s="1"/>
    </row>
    <row r="67" customFormat="false" ht="27" hidden="false" customHeight="true" outlineLevel="0" collapsed="false">
      <c r="A67" s="1"/>
      <c r="B67" s="14" t="s">
        <v>61</v>
      </c>
      <c r="C67" s="14"/>
      <c r="D67" s="2"/>
      <c r="E67" s="20" t="s">
        <v>62</v>
      </c>
      <c r="F67" s="20"/>
      <c r="G67" s="1"/>
      <c r="H67" s="1"/>
      <c r="I67" s="2"/>
      <c r="J67" s="2"/>
      <c r="K67" s="1"/>
    </row>
    <row r="68" customFormat="false" ht="13.5" hidden="false" customHeight="true" outlineLevel="0" collapsed="false">
      <c r="A68" s="1"/>
      <c r="B68" s="15" t="s">
        <v>30</v>
      </c>
      <c r="C68" s="15" t="s">
        <v>9</v>
      </c>
      <c r="D68" s="1"/>
      <c r="E68" s="15" t="s">
        <v>30</v>
      </c>
      <c r="F68" s="15" t="s">
        <v>9</v>
      </c>
      <c r="G68" s="1"/>
      <c r="H68" s="1"/>
      <c r="I68" s="1"/>
      <c r="J68" s="2"/>
      <c r="K68" s="1"/>
    </row>
    <row r="69" customFormat="false" ht="13.5" hidden="false" customHeight="true" outlineLevel="0" collapsed="false">
      <c r="A69" s="1"/>
      <c r="B69" s="16" t="s">
        <v>38</v>
      </c>
      <c r="C69" s="17" t="n">
        <v>12</v>
      </c>
      <c r="D69" s="1"/>
      <c r="E69" s="16" t="s">
        <v>38</v>
      </c>
      <c r="F69" s="17" t="n">
        <v>4</v>
      </c>
      <c r="G69" s="1"/>
      <c r="H69" s="1"/>
      <c r="I69" s="1"/>
      <c r="J69" s="2"/>
      <c r="K69" s="1"/>
    </row>
    <row r="70" customFormat="false" ht="13.5" hidden="false" customHeight="true" outlineLevel="0" collapsed="false">
      <c r="A70" s="1"/>
      <c r="B70" s="3" t="s">
        <v>39</v>
      </c>
      <c r="C70" s="4" t="n">
        <v>15</v>
      </c>
      <c r="D70" s="1"/>
      <c r="E70" s="3" t="s">
        <v>39</v>
      </c>
      <c r="F70" s="4" t="n">
        <v>4</v>
      </c>
      <c r="G70" s="1"/>
      <c r="H70" s="1"/>
      <c r="I70" s="1"/>
      <c r="J70" s="2"/>
      <c r="K70" s="1"/>
    </row>
    <row r="71" customFormat="false" ht="13.5" hidden="false" customHeight="true" outlineLevel="0" collapsed="false">
      <c r="A71" s="1"/>
      <c r="B71" s="16" t="s">
        <v>40</v>
      </c>
      <c r="C71" s="17" t="n">
        <v>14</v>
      </c>
      <c r="D71" s="1"/>
      <c r="E71" s="16" t="s">
        <v>40</v>
      </c>
      <c r="F71" s="17" t="n">
        <v>3</v>
      </c>
      <c r="G71" s="1"/>
      <c r="H71" s="1"/>
      <c r="I71" s="1"/>
      <c r="J71" s="2"/>
      <c r="K71" s="1"/>
    </row>
    <row r="72" customFormat="false" ht="13.5" hidden="false" customHeight="true" outlineLevel="0" collapsed="false">
      <c r="A72" s="1"/>
      <c r="B72" s="3" t="s">
        <v>41</v>
      </c>
      <c r="C72" s="4" t="n">
        <v>22</v>
      </c>
      <c r="D72" s="1"/>
      <c r="E72" s="3" t="s">
        <v>41</v>
      </c>
      <c r="F72" s="4" t="n">
        <v>4</v>
      </c>
      <c r="G72" s="1"/>
      <c r="H72" s="1"/>
      <c r="I72" s="1"/>
      <c r="J72" s="2"/>
      <c r="K72" s="1"/>
    </row>
    <row r="73" customFormat="false" ht="13.5" hidden="false" customHeight="true" outlineLevel="0" collapsed="false">
      <c r="A73" s="1"/>
      <c r="B73" s="16" t="s">
        <v>42</v>
      </c>
      <c r="C73" s="17" t="n">
        <v>7</v>
      </c>
      <c r="D73" s="1"/>
      <c r="E73" s="16" t="s">
        <v>42</v>
      </c>
      <c r="F73" s="17" t="n">
        <v>0</v>
      </c>
      <c r="G73" s="1"/>
      <c r="H73" s="1"/>
      <c r="I73" s="1"/>
      <c r="J73" s="2"/>
      <c r="K73" s="1"/>
    </row>
    <row r="74" customFormat="false" ht="13.5" hidden="false" customHeight="true" outlineLevel="0" collapsed="false">
      <c r="A74" s="1"/>
      <c r="B74" s="3" t="s">
        <v>43</v>
      </c>
      <c r="C74" s="4" t="n">
        <v>10</v>
      </c>
      <c r="D74" s="1"/>
      <c r="E74" s="3" t="s">
        <v>43</v>
      </c>
      <c r="F74" s="4" t="n">
        <v>2</v>
      </c>
      <c r="G74" s="1"/>
      <c r="H74" s="1"/>
      <c r="I74" s="1"/>
      <c r="J74" s="2"/>
      <c r="K74" s="1"/>
    </row>
    <row r="75" customFormat="false" ht="13.5" hidden="false" customHeight="true" outlineLevel="0" collapsed="false">
      <c r="A75" s="1"/>
      <c r="B75" s="16" t="s">
        <v>44</v>
      </c>
      <c r="C75" s="17" t="n">
        <v>14</v>
      </c>
      <c r="D75" s="1"/>
      <c r="E75" s="16" t="s">
        <v>44</v>
      </c>
      <c r="F75" s="17" t="n">
        <v>3</v>
      </c>
      <c r="G75" s="1"/>
      <c r="H75" s="1"/>
      <c r="I75" s="1"/>
      <c r="J75" s="2"/>
      <c r="K75" s="1"/>
    </row>
    <row r="76" customFormat="false" ht="13.5" hidden="false" customHeight="true" outlineLevel="0" collapsed="false">
      <c r="A76" s="1"/>
      <c r="B76" s="3" t="s">
        <v>45</v>
      </c>
      <c r="C76" s="4" t="n">
        <v>12</v>
      </c>
      <c r="D76" s="1"/>
      <c r="E76" s="3" t="s">
        <v>45</v>
      </c>
      <c r="F76" s="4" t="n">
        <v>13</v>
      </c>
      <c r="G76" s="1"/>
      <c r="H76" s="1"/>
      <c r="I76" s="1"/>
      <c r="J76" s="2"/>
      <c r="K76" s="1"/>
    </row>
    <row r="77" customFormat="false" ht="13.5" hidden="false" customHeight="true" outlineLevel="0" collapsed="false">
      <c r="A77" s="1"/>
      <c r="B77" s="16" t="s">
        <v>46</v>
      </c>
      <c r="C77" s="17" t="n">
        <v>6</v>
      </c>
      <c r="D77" s="1"/>
      <c r="E77" s="16" t="s">
        <v>46</v>
      </c>
      <c r="F77" s="17" t="n">
        <v>2</v>
      </c>
      <c r="G77" s="1"/>
      <c r="H77" s="1"/>
      <c r="I77" s="1"/>
      <c r="J77" s="2"/>
      <c r="K77" s="1"/>
    </row>
    <row r="78" customFormat="false" ht="13.5" hidden="false" customHeight="true" outlineLevel="0" collapsed="false">
      <c r="A78" s="1"/>
      <c r="B78" s="3" t="s">
        <v>47</v>
      </c>
      <c r="C78" s="4" t="n">
        <v>37</v>
      </c>
      <c r="D78" s="1"/>
      <c r="E78" s="3" t="s">
        <v>47</v>
      </c>
      <c r="F78" s="4" t="n">
        <v>2</v>
      </c>
      <c r="G78" s="1"/>
      <c r="H78" s="1"/>
      <c r="I78" s="1"/>
      <c r="J78" s="2"/>
      <c r="K78" s="1"/>
    </row>
    <row r="79" customFormat="false" ht="13.5" hidden="false" customHeight="true" outlineLevel="0" collapsed="false">
      <c r="A79" s="1"/>
      <c r="B79" s="16" t="s">
        <v>48</v>
      </c>
      <c r="C79" s="17" t="n">
        <v>4</v>
      </c>
      <c r="D79" s="1"/>
      <c r="E79" s="16" t="s">
        <v>48</v>
      </c>
      <c r="F79" s="17" t="n">
        <v>4</v>
      </c>
      <c r="G79" s="1"/>
      <c r="H79" s="1"/>
      <c r="I79" s="1"/>
      <c r="J79" s="2"/>
      <c r="K79" s="1"/>
    </row>
    <row r="80" customFormat="false" ht="13.5" hidden="false" customHeight="true" outlineLevel="0" collapsed="false">
      <c r="A80" s="1"/>
      <c r="B80" s="3" t="s">
        <v>49</v>
      </c>
      <c r="C80" s="4" t="n">
        <v>10</v>
      </c>
      <c r="D80" s="1"/>
      <c r="E80" s="3" t="s">
        <v>49</v>
      </c>
      <c r="F80" s="4" t="n">
        <v>7</v>
      </c>
      <c r="G80" s="1"/>
      <c r="H80" s="1"/>
      <c r="I80" s="1"/>
      <c r="J80" s="2"/>
      <c r="K80" s="1"/>
    </row>
    <row r="81" customFormat="false" ht="13.5" hidden="false" customHeight="true" outlineLevel="0" collapsed="false">
      <c r="A81" s="1"/>
      <c r="B81" s="18" t="s">
        <v>50</v>
      </c>
      <c r="C81" s="19" t="n">
        <f aca="false">SUM(C69:C80)</f>
        <v>163</v>
      </c>
      <c r="D81" s="1"/>
      <c r="E81" s="18" t="s">
        <v>50</v>
      </c>
      <c r="F81" s="19" t="n">
        <f aca="false">SUM(F69:F80)</f>
        <v>48</v>
      </c>
      <c r="G81" s="1"/>
      <c r="H81" s="1"/>
      <c r="I81" s="1"/>
      <c r="J81" s="2"/>
      <c r="K81" s="1"/>
    </row>
    <row r="82" customFormat="false" ht="13.5" hidden="false" customHeight="true" outlineLevel="0" collapsed="false">
      <c r="A82" s="1"/>
      <c r="B82" s="2"/>
      <c r="C82" s="2"/>
      <c r="D82" s="2"/>
      <c r="E82" s="2"/>
      <c r="F82" s="2"/>
      <c r="G82" s="2"/>
      <c r="H82" s="2"/>
      <c r="I82" s="2"/>
      <c r="J82" s="2"/>
      <c r="K82" s="1"/>
    </row>
    <row r="83" customFormat="false" ht="13.5" hidden="false" customHeight="true" outlineLevel="0" collapsed="false">
      <c r="A83" s="1"/>
      <c r="B83" s="14" t="s">
        <v>26</v>
      </c>
      <c r="C83" s="14"/>
      <c r="D83" s="14"/>
      <c r="E83" s="14"/>
      <c r="F83" s="14"/>
      <c r="G83" s="14"/>
      <c r="H83" s="14"/>
      <c r="I83" s="14"/>
      <c r="J83" s="2"/>
      <c r="K83" s="1"/>
    </row>
    <row r="84" customFormat="false" ht="13.5" hidden="false" customHeight="true" outlineLevel="0" collapsed="false">
      <c r="A84" s="1"/>
      <c r="B84" s="15" t="s">
        <v>30</v>
      </c>
      <c r="C84" s="15" t="s">
        <v>31</v>
      </c>
      <c r="D84" s="15" t="s">
        <v>32</v>
      </c>
      <c r="E84" s="15" t="s">
        <v>33</v>
      </c>
      <c r="F84" s="15" t="s">
        <v>34</v>
      </c>
      <c r="G84" s="15" t="s">
        <v>36</v>
      </c>
      <c r="H84" s="15" t="s">
        <v>37</v>
      </c>
      <c r="I84" s="15" t="s">
        <v>9</v>
      </c>
      <c r="J84" s="2"/>
      <c r="K84" s="1"/>
    </row>
    <row r="85" customFormat="false" ht="13.5" hidden="false" customHeight="true" outlineLevel="0" collapsed="false">
      <c r="A85" s="1"/>
      <c r="B85" s="16" t="s">
        <v>38</v>
      </c>
      <c r="C85" s="17" t="n">
        <v>38</v>
      </c>
      <c r="D85" s="17" t="n">
        <v>381</v>
      </c>
      <c r="E85" s="17" t="n">
        <v>22</v>
      </c>
      <c r="F85" s="17" t="n">
        <v>29</v>
      </c>
      <c r="G85" s="17" t="n">
        <v>0</v>
      </c>
      <c r="H85" s="17" t="n">
        <v>0</v>
      </c>
      <c r="I85" s="17" t="n">
        <f aca="false">SUM(C85:H85)</f>
        <v>470</v>
      </c>
      <c r="J85" s="2"/>
      <c r="K85" s="1"/>
    </row>
    <row r="86" customFormat="false" ht="13.5" hidden="false" customHeight="true" outlineLevel="0" collapsed="false">
      <c r="A86" s="1"/>
      <c r="B86" s="3" t="s">
        <v>39</v>
      </c>
      <c r="C86" s="4" t="n">
        <v>48</v>
      </c>
      <c r="D86" s="4" t="n">
        <v>435</v>
      </c>
      <c r="E86" s="4" t="n">
        <v>38</v>
      </c>
      <c r="F86" s="4" t="n">
        <v>19</v>
      </c>
      <c r="G86" s="4" t="n">
        <v>0</v>
      </c>
      <c r="H86" s="4" t="n">
        <v>0</v>
      </c>
      <c r="I86" s="4" t="n">
        <f aca="false">SUM(C86:H86)</f>
        <v>540</v>
      </c>
      <c r="J86" s="2"/>
      <c r="K86" s="1"/>
    </row>
    <row r="87" customFormat="false" ht="13.5" hidden="false" customHeight="true" outlineLevel="0" collapsed="false">
      <c r="A87" s="1"/>
      <c r="B87" s="16" t="s">
        <v>40</v>
      </c>
      <c r="C87" s="17" t="n">
        <v>58</v>
      </c>
      <c r="D87" s="17" t="n">
        <v>430</v>
      </c>
      <c r="E87" s="17" t="n">
        <v>30</v>
      </c>
      <c r="F87" s="17" t="n">
        <v>29</v>
      </c>
      <c r="G87" s="17" t="n">
        <v>0</v>
      </c>
      <c r="H87" s="17" t="n">
        <v>0</v>
      </c>
      <c r="I87" s="17" t="n">
        <f aca="false">SUM(C87:H87)</f>
        <v>547</v>
      </c>
      <c r="J87" s="2"/>
      <c r="K87" s="1"/>
    </row>
    <row r="88" customFormat="false" ht="13.5" hidden="false" customHeight="true" outlineLevel="0" collapsed="false">
      <c r="A88" s="1"/>
      <c r="B88" s="3" t="s">
        <v>41</v>
      </c>
      <c r="C88" s="4" t="n">
        <v>50</v>
      </c>
      <c r="D88" s="4" t="n">
        <v>444</v>
      </c>
      <c r="E88" s="4" t="n">
        <v>42</v>
      </c>
      <c r="F88" s="4" t="n">
        <v>13</v>
      </c>
      <c r="G88" s="4" t="n">
        <v>0</v>
      </c>
      <c r="H88" s="4" t="n">
        <v>0</v>
      </c>
      <c r="I88" s="4" t="n">
        <f aca="false">SUM(C88:H88)</f>
        <v>549</v>
      </c>
      <c r="J88" s="2"/>
      <c r="K88" s="1"/>
    </row>
    <row r="89" customFormat="false" ht="13.5" hidden="false" customHeight="true" outlineLevel="0" collapsed="false">
      <c r="A89" s="1"/>
      <c r="B89" s="16" t="s">
        <v>42</v>
      </c>
      <c r="C89" s="17" t="n">
        <v>30</v>
      </c>
      <c r="D89" s="17" t="n">
        <v>301</v>
      </c>
      <c r="E89" s="17" t="n">
        <v>24</v>
      </c>
      <c r="F89" s="17" t="n">
        <v>25</v>
      </c>
      <c r="G89" s="17" t="n">
        <v>0</v>
      </c>
      <c r="H89" s="17" t="n">
        <v>1</v>
      </c>
      <c r="I89" s="17" t="n">
        <f aca="false">SUM(C89:H89)</f>
        <v>381</v>
      </c>
      <c r="J89" s="2"/>
      <c r="K89" s="1"/>
    </row>
    <row r="90" customFormat="false" ht="13.5" hidden="false" customHeight="true" outlineLevel="0" collapsed="false">
      <c r="A90" s="1"/>
      <c r="B90" s="3" t="s">
        <v>43</v>
      </c>
      <c r="C90" s="4" t="n">
        <v>43</v>
      </c>
      <c r="D90" s="4" t="n">
        <v>384</v>
      </c>
      <c r="E90" s="4" t="n">
        <v>34</v>
      </c>
      <c r="F90" s="4" t="n">
        <v>18</v>
      </c>
      <c r="G90" s="4" t="n">
        <v>0</v>
      </c>
      <c r="H90" s="4" t="n">
        <v>0</v>
      </c>
      <c r="I90" s="4" t="n">
        <f aca="false">SUM(C90:H90)</f>
        <v>479</v>
      </c>
      <c r="J90" s="2"/>
      <c r="K90" s="1"/>
    </row>
    <row r="91" customFormat="false" ht="13.5" hidden="false" customHeight="true" outlineLevel="0" collapsed="false">
      <c r="A91" s="1"/>
      <c r="B91" s="16" t="s">
        <v>44</v>
      </c>
      <c r="C91" s="17" t="n">
        <v>43</v>
      </c>
      <c r="D91" s="17" t="n">
        <v>481</v>
      </c>
      <c r="E91" s="17" t="n">
        <v>44</v>
      </c>
      <c r="F91" s="17" t="n">
        <v>17</v>
      </c>
      <c r="G91" s="17" t="n">
        <v>0</v>
      </c>
      <c r="H91" s="17" t="n">
        <v>0</v>
      </c>
      <c r="I91" s="17" t="n">
        <f aca="false">SUM(C91:H91)</f>
        <v>585</v>
      </c>
      <c r="J91" s="2"/>
      <c r="K91" s="1"/>
    </row>
    <row r="92" customFormat="false" ht="13.5" hidden="false" customHeight="true" outlineLevel="0" collapsed="false">
      <c r="A92" s="1"/>
      <c r="B92" s="3" t="s">
        <v>45</v>
      </c>
      <c r="C92" s="4" t="n">
        <v>58</v>
      </c>
      <c r="D92" s="4" t="n">
        <v>529</v>
      </c>
      <c r="E92" s="4" t="n">
        <v>33</v>
      </c>
      <c r="F92" s="4" t="n">
        <v>19</v>
      </c>
      <c r="G92" s="4" t="n">
        <v>0</v>
      </c>
      <c r="H92" s="4" t="n">
        <v>0</v>
      </c>
      <c r="I92" s="4" t="n">
        <f aca="false">SUM(C92:H92)</f>
        <v>639</v>
      </c>
      <c r="J92" s="2"/>
      <c r="K92" s="1"/>
    </row>
    <row r="93" customFormat="false" ht="13.5" hidden="false" customHeight="true" outlineLevel="0" collapsed="false">
      <c r="A93" s="1"/>
      <c r="B93" s="16" t="s">
        <v>46</v>
      </c>
      <c r="C93" s="17" t="n">
        <v>49</v>
      </c>
      <c r="D93" s="17" t="n">
        <v>524</v>
      </c>
      <c r="E93" s="17" t="n">
        <v>55</v>
      </c>
      <c r="F93" s="17" t="n">
        <v>19</v>
      </c>
      <c r="G93" s="17" t="n">
        <v>0</v>
      </c>
      <c r="H93" s="17" t="n">
        <v>1</v>
      </c>
      <c r="I93" s="17" t="n">
        <f aca="false">SUM(C93:H93)</f>
        <v>648</v>
      </c>
      <c r="J93" s="2"/>
      <c r="K93" s="1"/>
    </row>
    <row r="94" customFormat="false" ht="13.5" hidden="false" customHeight="true" outlineLevel="0" collapsed="false">
      <c r="A94" s="1"/>
      <c r="B94" s="3" t="s">
        <v>47</v>
      </c>
      <c r="C94" s="4" t="n">
        <v>50</v>
      </c>
      <c r="D94" s="4" t="n">
        <v>562</v>
      </c>
      <c r="E94" s="4" t="n">
        <v>48</v>
      </c>
      <c r="F94" s="4" t="n">
        <v>22</v>
      </c>
      <c r="G94" s="4" t="n">
        <v>0</v>
      </c>
      <c r="H94" s="4" t="n">
        <v>1</v>
      </c>
      <c r="I94" s="4" t="n">
        <f aca="false">SUM(C94:H94)</f>
        <v>683</v>
      </c>
      <c r="J94" s="2"/>
      <c r="K94" s="1"/>
    </row>
    <row r="95" customFormat="false" ht="13.5" hidden="false" customHeight="true" outlineLevel="0" collapsed="false">
      <c r="A95" s="1"/>
      <c r="B95" s="16" t="s">
        <v>48</v>
      </c>
      <c r="C95" s="17" t="n">
        <v>45</v>
      </c>
      <c r="D95" s="17" t="n">
        <v>485</v>
      </c>
      <c r="E95" s="17" t="n">
        <v>31</v>
      </c>
      <c r="F95" s="17" t="n">
        <v>12</v>
      </c>
      <c r="G95" s="17" t="n">
        <v>0</v>
      </c>
      <c r="H95" s="17" t="n">
        <v>0</v>
      </c>
      <c r="I95" s="17" t="n">
        <f aca="false">SUM(C95:H95)</f>
        <v>573</v>
      </c>
      <c r="J95" s="2"/>
      <c r="K95" s="1"/>
    </row>
    <row r="96" customFormat="false" ht="13.5" hidden="false" customHeight="true" outlineLevel="0" collapsed="false">
      <c r="A96" s="1"/>
      <c r="B96" s="3" t="s">
        <v>49</v>
      </c>
      <c r="C96" s="4" t="n">
        <v>40</v>
      </c>
      <c r="D96" s="4" t="n">
        <v>405</v>
      </c>
      <c r="E96" s="4" t="n">
        <v>37</v>
      </c>
      <c r="F96" s="4" t="n">
        <v>11</v>
      </c>
      <c r="G96" s="4" t="n">
        <v>0</v>
      </c>
      <c r="H96" s="4" t="n">
        <v>0</v>
      </c>
      <c r="I96" s="4" t="n">
        <f aca="false">SUM(C96:H96)</f>
        <v>493</v>
      </c>
      <c r="J96" s="2"/>
      <c r="K96" s="1"/>
    </row>
    <row r="97" customFormat="false" ht="13.5" hidden="false" customHeight="true" outlineLevel="0" collapsed="false">
      <c r="A97" s="1"/>
      <c r="B97" s="18" t="s">
        <v>50</v>
      </c>
      <c r="C97" s="19" t="n">
        <f aca="false">SUM(C85:C96)</f>
        <v>552</v>
      </c>
      <c r="D97" s="19" t="n">
        <f aca="false">SUM(D85:D96)</f>
        <v>5361</v>
      </c>
      <c r="E97" s="19" t="n">
        <f aca="false">SUM(E85:E96)</f>
        <v>438</v>
      </c>
      <c r="F97" s="19" t="n">
        <f aca="false">SUM(F85:F96)</f>
        <v>233</v>
      </c>
      <c r="G97" s="19" t="n">
        <f aca="false">SUM(G85:G96)</f>
        <v>0</v>
      </c>
      <c r="H97" s="19" t="n">
        <f aca="false">SUM(H85:H96)</f>
        <v>3</v>
      </c>
      <c r="I97" s="19" t="n">
        <f aca="false">SUM(I85:I96)</f>
        <v>6587</v>
      </c>
      <c r="J97" s="2"/>
      <c r="K97" s="1"/>
    </row>
    <row r="98" customFormat="false" ht="13.5" hidden="false" customHeight="true" outlineLevel="0" collapsed="false">
      <c r="A98" s="1"/>
      <c r="B98" s="2"/>
      <c r="C98" s="2"/>
      <c r="D98" s="2"/>
      <c r="E98" s="2"/>
      <c r="F98" s="2"/>
      <c r="G98" s="2"/>
      <c r="H98" s="2"/>
      <c r="I98" s="2"/>
      <c r="J98" s="2"/>
      <c r="K98" s="1"/>
    </row>
    <row r="99" customFormat="false" ht="13.5" hidden="false" customHeight="true" outlineLevel="0" collapsed="false">
      <c r="A99" s="1"/>
      <c r="B99" s="14" t="s">
        <v>27</v>
      </c>
      <c r="C99" s="14"/>
      <c r="D99" s="14"/>
      <c r="E99" s="14"/>
      <c r="F99" s="14"/>
      <c r="G99" s="14"/>
      <c r="H99" s="14"/>
      <c r="I99" s="14"/>
      <c r="J99" s="2"/>
      <c r="K99" s="1"/>
    </row>
    <row r="100" customFormat="false" ht="13.5" hidden="false" customHeight="true" outlineLevel="0" collapsed="false">
      <c r="A100" s="1"/>
      <c r="B100" s="15" t="s">
        <v>30</v>
      </c>
      <c r="C100" s="15" t="s">
        <v>31</v>
      </c>
      <c r="D100" s="15" t="s">
        <v>32</v>
      </c>
      <c r="E100" s="15" t="s">
        <v>33</v>
      </c>
      <c r="F100" s="15" t="s">
        <v>34</v>
      </c>
      <c r="G100" s="15" t="s">
        <v>36</v>
      </c>
      <c r="H100" s="15" t="s">
        <v>37</v>
      </c>
      <c r="I100" s="15" t="s">
        <v>9</v>
      </c>
      <c r="J100" s="2"/>
      <c r="K100" s="1"/>
    </row>
    <row r="101" customFormat="false" ht="13.5" hidden="false" customHeight="true" outlineLevel="0" collapsed="false">
      <c r="A101" s="1"/>
      <c r="B101" s="16" t="s">
        <v>38</v>
      </c>
      <c r="C101" s="17" t="n">
        <v>26</v>
      </c>
      <c r="D101" s="17" t="n">
        <v>304</v>
      </c>
      <c r="E101" s="17" t="n">
        <v>22</v>
      </c>
      <c r="F101" s="17" t="n">
        <v>47</v>
      </c>
      <c r="G101" s="17" t="n">
        <v>0</v>
      </c>
      <c r="H101" s="17" t="n">
        <v>0</v>
      </c>
      <c r="I101" s="17" t="n">
        <f aca="false">SUM(C101:H101)</f>
        <v>399</v>
      </c>
      <c r="J101" s="2"/>
      <c r="K101" s="1"/>
    </row>
    <row r="102" customFormat="false" ht="13.5" hidden="false" customHeight="true" outlineLevel="0" collapsed="false">
      <c r="A102" s="1"/>
      <c r="B102" s="3" t="s">
        <v>39</v>
      </c>
      <c r="C102" s="4" t="n">
        <v>15</v>
      </c>
      <c r="D102" s="4" t="n">
        <v>319</v>
      </c>
      <c r="E102" s="4" t="n">
        <v>10</v>
      </c>
      <c r="F102" s="4" t="n">
        <v>13</v>
      </c>
      <c r="G102" s="4" t="n">
        <v>0</v>
      </c>
      <c r="H102" s="4" t="n">
        <v>0</v>
      </c>
      <c r="I102" s="4" t="n">
        <f aca="false">SUM(C102:H102)</f>
        <v>357</v>
      </c>
      <c r="J102" s="2"/>
      <c r="K102" s="1"/>
    </row>
    <row r="103" customFormat="false" ht="13.5" hidden="false" customHeight="true" outlineLevel="0" collapsed="false">
      <c r="A103" s="1"/>
      <c r="B103" s="16" t="s">
        <v>40</v>
      </c>
      <c r="C103" s="17" t="n">
        <v>26</v>
      </c>
      <c r="D103" s="17" t="n">
        <v>319</v>
      </c>
      <c r="E103" s="17" t="n">
        <v>36</v>
      </c>
      <c r="F103" s="17" t="n">
        <v>21</v>
      </c>
      <c r="G103" s="17" t="n">
        <v>0</v>
      </c>
      <c r="H103" s="17" t="n">
        <v>0</v>
      </c>
      <c r="I103" s="17" t="n">
        <f aca="false">SUM(C103:H103)</f>
        <v>402</v>
      </c>
      <c r="J103" s="2"/>
      <c r="K103" s="1"/>
    </row>
    <row r="104" customFormat="false" ht="13.5" hidden="false" customHeight="true" outlineLevel="0" collapsed="false">
      <c r="A104" s="1"/>
      <c r="B104" s="3" t="s">
        <v>41</v>
      </c>
      <c r="C104" s="4" t="n">
        <v>25</v>
      </c>
      <c r="D104" s="4" t="n">
        <v>403</v>
      </c>
      <c r="E104" s="4" t="n">
        <v>41</v>
      </c>
      <c r="F104" s="4" t="n">
        <v>14</v>
      </c>
      <c r="G104" s="4" t="n">
        <v>0</v>
      </c>
      <c r="H104" s="4" t="n">
        <v>0</v>
      </c>
      <c r="I104" s="4" t="n">
        <f aca="false">SUM(C104:H104)</f>
        <v>483</v>
      </c>
      <c r="J104" s="2"/>
      <c r="K104" s="1"/>
    </row>
    <row r="105" customFormat="false" ht="13.5" hidden="false" customHeight="true" outlineLevel="0" collapsed="false">
      <c r="A105" s="1"/>
      <c r="B105" s="16" t="s">
        <v>42</v>
      </c>
      <c r="C105" s="17" t="n">
        <v>7</v>
      </c>
      <c r="D105" s="17" t="n">
        <v>244</v>
      </c>
      <c r="E105" s="17" t="n">
        <v>36</v>
      </c>
      <c r="F105" s="17" t="n">
        <v>18</v>
      </c>
      <c r="G105" s="17" t="n">
        <v>0</v>
      </c>
      <c r="H105" s="17" t="n">
        <v>0</v>
      </c>
      <c r="I105" s="17" t="n">
        <f aca="false">SUM(C105:H105)</f>
        <v>305</v>
      </c>
      <c r="J105" s="2"/>
      <c r="K105" s="1"/>
    </row>
    <row r="106" customFormat="false" ht="13.5" hidden="false" customHeight="true" outlineLevel="0" collapsed="false">
      <c r="A106" s="1"/>
      <c r="B106" s="3" t="s">
        <v>43</v>
      </c>
      <c r="C106" s="4" t="n">
        <v>16</v>
      </c>
      <c r="D106" s="4" t="n">
        <v>259</v>
      </c>
      <c r="E106" s="4" t="n">
        <v>15</v>
      </c>
      <c r="F106" s="4" t="n">
        <v>15</v>
      </c>
      <c r="G106" s="4" t="n">
        <v>0</v>
      </c>
      <c r="H106" s="4" t="n">
        <v>0</v>
      </c>
      <c r="I106" s="4" t="n">
        <f aca="false">SUM(C106:H106)</f>
        <v>305</v>
      </c>
      <c r="J106" s="2"/>
      <c r="K106" s="1"/>
    </row>
    <row r="107" customFormat="false" ht="13.5" hidden="false" customHeight="true" outlineLevel="0" collapsed="false">
      <c r="A107" s="1"/>
      <c r="B107" s="16" t="s">
        <v>44</v>
      </c>
      <c r="C107" s="17" t="n">
        <v>29</v>
      </c>
      <c r="D107" s="17" t="n">
        <v>362</v>
      </c>
      <c r="E107" s="17" t="n">
        <v>26</v>
      </c>
      <c r="F107" s="17" t="n">
        <v>15</v>
      </c>
      <c r="G107" s="17" t="n">
        <v>0</v>
      </c>
      <c r="H107" s="17" t="n">
        <v>0</v>
      </c>
      <c r="I107" s="17" t="n">
        <f aca="false">SUM(C107:H107)</f>
        <v>432</v>
      </c>
      <c r="J107" s="2"/>
      <c r="K107" s="1"/>
    </row>
    <row r="108" customFormat="false" ht="13.5" hidden="false" customHeight="true" outlineLevel="0" collapsed="false">
      <c r="A108" s="1"/>
      <c r="B108" s="3" t="s">
        <v>45</v>
      </c>
      <c r="C108" s="4" t="n">
        <v>22</v>
      </c>
      <c r="D108" s="4" t="n">
        <v>374</v>
      </c>
      <c r="E108" s="4" t="n">
        <v>53</v>
      </c>
      <c r="F108" s="4" t="n">
        <v>14</v>
      </c>
      <c r="G108" s="4" t="n">
        <v>0</v>
      </c>
      <c r="H108" s="4" t="n">
        <v>0</v>
      </c>
      <c r="I108" s="4" t="n">
        <f aca="false">SUM(C108:H108)</f>
        <v>463</v>
      </c>
      <c r="J108" s="2"/>
      <c r="K108" s="1"/>
    </row>
    <row r="109" customFormat="false" ht="13.5" hidden="false" customHeight="true" outlineLevel="0" collapsed="false">
      <c r="A109" s="1"/>
      <c r="B109" s="16" t="s">
        <v>46</v>
      </c>
      <c r="C109" s="17" t="n">
        <v>25</v>
      </c>
      <c r="D109" s="17" t="n">
        <v>343</v>
      </c>
      <c r="E109" s="17" t="n">
        <v>51</v>
      </c>
      <c r="F109" s="17" t="n">
        <v>8</v>
      </c>
      <c r="G109" s="17" t="n">
        <v>0</v>
      </c>
      <c r="H109" s="17" t="n">
        <v>0</v>
      </c>
      <c r="I109" s="17" t="n">
        <f aca="false">SUM(C109:H109)</f>
        <v>427</v>
      </c>
      <c r="J109" s="2"/>
      <c r="K109" s="1"/>
    </row>
    <row r="110" customFormat="false" ht="13.5" hidden="false" customHeight="true" outlineLevel="0" collapsed="false">
      <c r="A110" s="1"/>
      <c r="B110" s="3" t="s">
        <v>47</v>
      </c>
      <c r="C110" s="4" t="n">
        <v>22</v>
      </c>
      <c r="D110" s="4" t="n">
        <v>372</v>
      </c>
      <c r="E110" s="4" t="n">
        <v>53</v>
      </c>
      <c r="F110" s="4" t="n">
        <v>47</v>
      </c>
      <c r="G110" s="4" t="n">
        <v>0</v>
      </c>
      <c r="H110" s="4" t="n">
        <v>1</v>
      </c>
      <c r="I110" s="4" t="n">
        <f aca="false">SUM(C110:H110)</f>
        <v>495</v>
      </c>
      <c r="J110" s="2"/>
      <c r="K110" s="1"/>
    </row>
    <row r="111" customFormat="false" ht="13.5" hidden="false" customHeight="true" outlineLevel="0" collapsed="false">
      <c r="A111" s="1"/>
      <c r="B111" s="16" t="s">
        <v>48</v>
      </c>
      <c r="C111" s="17" t="n">
        <v>23</v>
      </c>
      <c r="D111" s="17" t="n">
        <v>338</v>
      </c>
      <c r="E111" s="17" t="n">
        <v>13</v>
      </c>
      <c r="F111" s="17" t="n">
        <v>21</v>
      </c>
      <c r="G111" s="17" t="n">
        <v>0</v>
      </c>
      <c r="H111" s="17" t="n">
        <v>0</v>
      </c>
      <c r="I111" s="17" t="n">
        <f aca="false">SUM(C111:H111)</f>
        <v>395</v>
      </c>
      <c r="J111" s="2"/>
      <c r="K111" s="1"/>
    </row>
    <row r="112" customFormat="false" ht="13.5" hidden="false" customHeight="true" outlineLevel="0" collapsed="false">
      <c r="A112" s="1"/>
      <c r="B112" s="3" t="s">
        <v>49</v>
      </c>
      <c r="C112" s="4" t="n">
        <v>24</v>
      </c>
      <c r="D112" s="4" t="n">
        <v>302</v>
      </c>
      <c r="E112" s="4" t="n">
        <v>108</v>
      </c>
      <c r="F112" s="4" t="n">
        <v>18</v>
      </c>
      <c r="G112" s="4" t="n">
        <v>0</v>
      </c>
      <c r="H112" s="4" t="n">
        <v>0</v>
      </c>
      <c r="I112" s="4" t="n">
        <f aca="false">SUM(C112:H112)</f>
        <v>452</v>
      </c>
      <c r="J112" s="2"/>
      <c r="K112" s="1"/>
    </row>
    <row r="113" customFormat="false" ht="13.5" hidden="false" customHeight="true" outlineLevel="0" collapsed="false">
      <c r="A113" s="1"/>
      <c r="B113" s="18" t="s">
        <v>50</v>
      </c>
      <c r="C113" s="19" t="n">
        <f aca="false">SUM(C101:C112)</f>
        <v>260</v>
      </c>
      <c r="D113" s="19" t="n">
        <f aca="false">SUM(D101:D112)</f>
        <v>3939</v>
      </c>
      <c r="E113" s="19" t="n">
        <f aca="false">SUM(E101:E112)</f>
        <v>464</v>
      </c>
      <c r="F113" s="19" t="n">
        <f aca="false">SUM(F101:F112)</f>
        <v>251</v>
      </c>
      <c r="G113" s="19" t="n">
        <f aca="false">SUM(G101:G112)</f>
        <v>0</v>
      </c>
      <c r="H113" s="19" t="n">
        <f aca="false">SUM(H101:H112)</f>
        <v>1</v>
      </c>
      <c r="I113" s="19" t="n">
        <f aca="false">SUM(I101:I112)</f>
        <v>4915</v>
      </c>
      <c r="J113" s="2"/>
      <c r="K113" s="1"/>
    </row>
    <row r="114" customFormat="false" ht="13.5" hidden="false" customHeight="true" outlineLevel="0" collapsed="false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1"/>
    </row>
    <row r="115" customFormat="false" ht="13.5" hidden="false" customHeight="true" outlineLevel="0" collapsed="false">
      <c r="A115" s="1"/>
      <c r="B115" s="14" t="s">
        <v>28</v>
      </c>
      <c r="C115" s="14"/>
      <c r="D115" s="14"/>
      <c r="E115" s="14"/>
      <c r="F115" s="14"/>
      <c r="G115" s="14"/>
      <c r="H115" s="14"/>
      <c r="I115" s="14"/>
      <c r="J115" s="2"/>
      <c r="K115" s="1"/>
    </row>
    <row r="116" customFormat="false" ht="13.5" hidden="false" customHeight="true" outlineLevel="0" collapsed="false">
      <c r="A116" s="1"/>
      <c r="B116" s="15" t="s">
        <v>30</v>
      </c>
      <c r="C116" s="15" t="s">
        <v>31</v>
      </c>
      <c r="D116" s="15" t="s">
        <v>32</v>
      </c>
      <c r="E116" s="15" t="s">
        <v>33</v>
      </c>
      <c r="F116" s="15" t="s">
        <v>34</v>
      </c>
      <c r="G116" s="15" t="s">
        <v>36</v>
      </c>
      <c r="H116" s="15" t="s">
        <v>37</v>
      </c>
      <c r="I116" s="15" t="s">
        <v>9</v>
      </c>
      <c r="J116" s="2"/>
      <c r="K116" s="1"/>
    </row>
    <row r="117" customFormat="false" ht="13.5" hidden="false" customHeight="true" outlineLevel="0" collapsed="false">
      <c r="A117" s="1"/>
      <c r="B117" s="16" t="s">
        <v>38</v>
      </c>
      <c r="C117" s="17" t="n">
        <v>62</v>
      </c>
      <c r="D117" s="17" t="n">
        <v>309</v>
      </c>
      <c r="E117" s="17" t="n">
        <v>16</v>
      </c>
      <c r="F117" s="17" t="n">
        <v>0</v>
      </c>
      <c r="G117" s="17" t="n">
        <v>0</v>
      </c>
      <c r="H117" s="17" t="n">
        <v>0</v>
      </c>
      <c r="I117" s="17" t="n">
        <f aca="false">SUM(C117:H117)</f>
        <v>387</v>
      </c>
      <c r="J117" s="2"/>
      <c r="K117" s="1"/>
    </row>
    <row r="118" customFormat="false" ht="13.5" hidden="false" customHeight="true" outlineLevel="0" collapsed="false">
      <c r="A118" s="1"/>
      <c r="B118" s="3" t="s">
        <v>39</v>
      </c>
      <c r="C118" s="4" t="n">
        <v>48</v>
      </c>
      <c r="D118" s="4" t="n">
        <v>237</v>
      </c>
      <c r="E118" s="4" t="n">
        <v>10</v>
      </c>
      <c r="F118" s="4" t="n">
        <v>2</v>
      </c>
      <c r="G118" s="4" t="n">
        <v>0</v>
      </c>
      <c r="H118" s="4" t="n">
        <v>0</v>
      </c>
      <c r="I118" s="4" t="n">
        <f aca="false">SUM(C118:H118)</f>
        <v>297</v>
      </c>
      <c r="J118" s="2"/>
      <c r="K118" s="1"/>
    </row>
    <row r="119" customFormat="false" ht="13.5" hidden="false" customHeight="true" outlineLevel="0" collapsed="false">
      <c r="A119" s="1"/>
      <c r="B119" s="16" t="s">
        <v>40</v>
      </c>
      <c r="C119" s="17" t="n">
        <v>48</v>
      </c>
      <c r="D119" s="17" t="n">
        <v>258</v>
      </c>
      <c r="E119" s="17" t="n">
        <v>7</v>
      </c>
      <c r="F119" s="17" t="n">
        <v>12</v>
      </c>
      <c r="G119" s="17" t="n">
        <v>0</v>
      </c>
      <c r="H119" s="17" t="n">
        <v>0</v>
      </c>
      <c r="I119" s="17" t="n">
        <f aca="false">SUM(C119:H119)</f>
        <v>325</v>
      </c>
      <c r="J119" s="2"/>
      <c r="K119" s="1"/>
    </row>
    <row r="120" customFormat="false" ht="13.5" hidden="false" customHeight="true" outlineLevel="0" collapsed="false">
      <c r="A120" s="1"/>
      <c r="B120" s="3" t="s">
        <v>41</v>
      </c>
      <c r="C120" s="4" t="n">
        <v>35</v>
      </c>
      <c r="D120" s="4" t="n">
        <v>309</v>
      </c>
      <c r="E120" s="4" t="n">
        <v>8</v>
      </c>
      <c r="F120" s="4" t="n">
        <v>3</v>
      </c>
      <c r="G120" s="4" t="n">
        <v>0</v>
      </c>
      <c r="H120" s="4" t="n">
        <v>0</v>
      </c>
      <c r="I120" s="4" t="n">
        <f aca="false">SUM(C120:H120)</f>
        <v>355</v>
      </c>
      <c r="J120" s="2"/>
      <c r="K120" s="1"/>
    </row>
    <row r="121" customFormat="false" ht="13.5" hidden="false" customHeight="true" outlineLevel="0" collapsed="false">
      <c r="A121" s="1"/>
      <c r="B121" s="16" t="s">
        <v>42</v>
      </c>
      <c r="C121" s="17" t="n">
        <v>28</v>
      </c>
      <c r="D121" s="17" t="n">
        <v>148</v>
      </c>
      <c r="E121" s="17" t="n">
        <v>5</v>
      </c>
      <c r="F121" s="17" t="n">
        <v>6</v>
      </c>
      <c r="G121" s="17" t="n">
        <v>0</v>
      </c>
      <c r="H121" s="17" t="n">
        <v>0</v>
      </c>
      <c r="I121" s="17" t="n">
        <f aca="false">SUM(C121:H121)</f>
        <v>187</v>
      </c>
      <c r="J121" s="2"/>
      <c r="K121" s="1"/>
    </row>
    <row r="122" customFormat="false" ht="13.5" hidden="false" customHeight="true" outlineLevel="0" collapsed="false">
      <c r="A122" s="1"/>
      <c r="B122" s="3" t="s">
        <v>43</v>
      </c>
      <c r="C122" s="4" t="n">
        <v>35</v>
      </c>
      <c r="D122" s="4" t="n">
        <v>209</v>
      </c>
      <c r="E122" s="4" t="n">
        <v>50</v>
      </c>
      <c r="F122" s="4" t="n">
        <v>4</v>
      </c>
      <c r="G122" s="4" t="n">
        <v>0</v>
      </c>
      <c r="H122" s="4" t="n">
        <v>0</v>
      </c>
      <c r="I122" s="4" t="n">
        <f aca="false">SUM(C122:H122)</f>
        <v>298</v>
      </c>
      <c r="J122" s="2"/>
      <c r="K122" s="1"/>
    </row>
    <row r="123" customFormat="false" ht="13.5" hidden="false" customHeight="true" outlineLevel="0" collapsed="false">
      <c r="A123" s="1"/>
      <c r="B123" s="16" t="s">
        <v>44</v>
      </c>
      <c r="C123" s="17" t="n">
        <v>41</v>
      </c>
      <c r="D123" s="17" t="n">
        <v>215</v>
      </c>
      <c r="E123" s="17" t="n">
        <v>54</v>
      </c>
      <c r="F123" s="17" t="n">
        <v>2</v>
      </c>
      <c r="G123" s="17" t="n">
        <v>0</v>
      </c>
      <c r="H123" s="17" t="n">
        <v>0</v>
      </c>
      <c r="I123" s="17" t="n">
        <f aca="false">SUM(C123:H123)</f>
        <v>312</v>
      </c>
      <c r="J123" s="2"/>
      <c r="K123" s="1"/>
    </row>
    <row r="124" customFormat="false" ht="13.5" hidden="false" customHeight="true" outlineLevel="0" collapsed="false">
      <c r="A124" s="1"/>
      <c r="B124" s="3" t="s">
        <v>45</v>
      </c>
      <c r="C124" s="4" t="n">
        <v>45</v>
      </c>
      <c r="D124" s="4" t="n">
        <v>265</v>
      </c>
      <c r="E124" s="4" t="n">
        <v>6</v>
      </c>
      <c r="F124" s="4" t="n">
        <v>7</v>
      </c>
      <c r="G124" s="4" t="n">
        <v>0</v>
      </c>
      <c r="H124" s="4" t="n">
        <v>0</v>
      </c>
      <c r="I124" s="4" t="n">
        <f aca="false">SUM(C124:H124)</f>
        <v>323</v>
      </c>
      <c r="J124" s="2"/>
      <c r="K124" s="1"/>
    </row>
    <row r="125" customFormat="false" ht="13.5" hidden="false" customHeight="true" outlineLevel="0" collapsed="false">
      <c r="A125" s="1"/>
      <c r="B125" s="16" t="s">
        <v>46</v>
      </c>
      <c r="C125" s="17" t="n">
        <v>28</v>
      </c>
      <c r="D125" s="17" t="n">
        <v>250</v>
      </c>
      <c r="E125" s="17" t="n">
        <v>16</v>
      </c>
      <c r="F125" s="17" t="n">
        <v>2</v>
      </c>
      <c r="G125" s="17" t="n">
        <v>0</v>
      </c>
      <c r="H125" s="17" t="n">
        <v>0</v>
      </c>
      <c r="I125" s="17" t="n">
        <f aca="false">SUM(C125:H125)</f>
        <v>296</v>
      </c>
      <c r="J125" s="2"/>
      <c r="K125" s="1"/>
    </row>
    <row r="126" customFormat="false" ht="13.5" hidden="false" customHeight="true" outlineLevel="0" collapsed="false">
      <c r="A126" s="1"/>
      <c r="B126" s="3" t="s">
        <v>47</v>
      </c>
      <c r="C126" s="4" t="n">
        <v>33</v>
      </c>
      <c r="D126" s="4" t="n">
        <v>352</v>
      </c>
      <c r="E126" s="4" t="n">
        <v>46</v>
      </c>
      <c r="F126" s="4" t="n">
        <v>4</v>
      </c>
      <c r="G126" s="4" t="n">
        <v>0</v>
      </c>
      <c r="H126" s="4" t="n">
        <v>0</v>
      </c>
      <c r="I126" s="4" t="n">
        <f aca="false">SUM(C126:H126)</f>
        <v>435</v>
      </c>
      <c r="J126" s="2"/>
      <c r="K126" s="1"/>
    </row>
    <row r="127" customFormat="false" ht="13.5" hidden="false" customHeight="true" outlineLevel="0" collapsed="false">
      <c r="A127" s="1"/>
      <c r="B127" s="16" t="s">
        <v>48</v>
      </c>
      <c r="C127" s="17" t="n">
        <v>27</v>
      </c>
      <c r="D127" s="17" t="n">
        <v>290</v>
      </c>
      <c r="E127" s="17" t="n">
        <v>40</v>
      </c>
      <c r="F127" s="17" t="n">
        <v>5</v>
      </c>
      <c r="G127" s="17" t="n">
        <v>0</v>
      </c>
      <c r="H127" s="17" t="n">
        <v>0</v>
      </c>
      <c r="I127" s="17" t="n">
        <f aca="false">SUM(C127:H127)</f>
        <v>362</v>
      </c>
      <c r="J127" s="2"/>
      <c r="K127" s="1"/>
    </row>
    <row r="128" customFormat="false" ht="13.5" hidden="false" customHeight="true" outlineLevel="0" collapsed="false">
      <c r="A128" s="1"/>
      <c r="B128" s="3" t="s">
        <v>49</v>
      </c>
      <c r="C128" s="4" t="n">
        <v>33</v>
      </c>
      <c r="D128" s="4" t="n">
        <v>235</v>
      </c>
      <c r="E128" s="4" t="n">
        <v>75</v>
      </c>
      <c r="F128" s="4" t="n">
        <v>4</v>
      </c>
      <c r="G128" s="4" t="n">
        <v>0</v>
      </c>
      <c r="H128" s="4" t="n">
        <v>1</v>
      </c>
      <c r="I128" s="4" t="n">
        <f aca="false">SUM(C128:H128)</f>
        <v>348</v>
      </c>
      <c r="J128" s="2"/>
      <c r="K128" s="1"/>
    </row>
    <row r="129" customFormat="false" ht="13.5" hidden="false" customHeight="true" outlineLevel="0" collapsed="false">
      <c r="A129" s="1"/>
      <c r="B129" s="18" t="s">
        <v>50</v>
      </c>
      <c r="C129" s="19" t="n">
        <f aca="false">SUM(C117:C128)</f>
        <v>463</v>
      </c>
      <c r="D129" s="19" t="n">
        <f aca="false">SUM(D117:D128)</f>
        <v>3077</v>
      </c>
      <c r="E129" s="19" t="n">
        <f aca="false">SUM(E117:E128)</f>
        <v>333</v>
      </c>
      <c r="F129" s="19" t="n">
        <f aca="false">SUM(F117:F128)</f>
        <v>51</v>
      </c>
      <c r="G129" s="19" t="n">
        <f aca="false">SUM(G117:G128)</f>
        <v>0</v>
      </c>
      <c r="H129" s="19" t="n">
        <f aca="false">SUM(H117:H128)</f>
        <v>1</v>
      </c>
      <c r="I129" s="19" t="n">
        <f aca="false">SUM(I117:I128)</f>
        <v>3925</v>
      </c>
      <c r="J129" s="2"/>
      <c r="K129" s="1"/>
    </row>
    <row r="130" customFormat="false" ht="13.5" hidden="false" customHeight="tru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</sheetData>
  <mergeCells count="11">
    <mergeCell ref="B1:J1"/>
    <mergeCell ref="B3:J3"/>
    <mergeCell ref="B19:J19"/>
    <mergeCell ref="B35:J35"/>
    <mergeCell ref="B51:C51"/>
    <mergeCell ref="E51:F51"/>
    <mergeCell ref="B67:C67"/>
    <mergeCell ref="E67:F67"/>
    <mergeCell ref="B83:I83"/>
    <mergeCell ref="B99:I99"/>
    <mergeCell ref="B115:I115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false" showOutlineSymbols="true" defaultGridColor="true" view="normal" topLeftCell="A64" colorId="64" zoomScale="100" zoomScaleNormal="100" zoomScalePageLayoutView="100" workbookViewId="0">
      <selection pane="topLeft" activeCell="K92" activeCellId="0" sqref="K92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5" min="1" style="0" width="11.43"/>
    <col collapsed="false" customWidth="true" hidden="false" outlineLevel="0" max="6" min="6" style="0" width="12.15"/>
    <col collapsed="false" customWidth="true" hidden="false" outlineLevel="0" max="10" min="7" style="0" width="11.43"/>
    <col collapsed="false" customWidth="true" hidden="false" outlineLevel="0" max="11" min="11" style="0" width="11.71"/>
  </cols>
  <sheetData>
    <row r="1" customFormat="false" ht="13.5" hidden="false" customHeight="true" outlineLevel="0" collapsed="false">
      <c r="A1" s="1"/>
      <c r="B1" s="13" t="n">
        <v>2025</v>
      </c>
      <c r="C1" s="13"/>
      <c r="D1" s="13"/>
      <c r="E1" s="13"/>
      <c r="F1" s="13"/>
      <c r="G1" s="13"/>
      <c r="H1" s="13"/>
      <c r="I1" s="13"/>
      <c r="J1" s="13"/>
      <c r="K1" s="1"/>
    </row>
    <row r="2" customFormat="false" ht="13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false" ht="13.5" hidden="false" customHeight="true" outlineLevel="0" collapsed="false">
      <c r="A3" s="1"/>
      <c r="B3" s="14" t="s">
        <v>0</v>
      </c>
      <c r="C3" s="14"/>
      <c r="D3" s="14"/>
      <c r="E3" s="14"/>
      <c r="F3" s="14"/>
      <c r="G3" s="14"/>
      <c r="H3" s="14"/>
      <c r="I3" s="14"/>
      <c r="J3" s="14"/>
      <c r="K3" s="1"/>
    </row>
    <row r="4" customFormat="false" ht="13.5" hidden="false" customHeight="true" outlineLevel="0" collapsed="false">
      <c r="A4" s="1"/>
      <c r="B4" s="15" t="s">
        <v>30</v>
      </c>
      <c r="C4" s="15" t="s">
        <v>31</v>
      </c>
      <c r="D4" s="15" t="s">
        <v>32</v>
      </c>
      <c r="E4" s="15" t="s">
        <v>33</v>
      </c>
      <c r="F4" s="15" t="s">
        <v>34</v>
      </c>
      <c r="G4" s="15" t="s">
        <v>35</v>
      </c>
      <c r="H4" s="15" t="s">
        <v>36</v>
      </c>
      <c r="I4" s="15" t="s">
        <v>37</v>
      </c>
      <c r="J4" s="15" t="s">
        <v>9</v>
      </c>
      <c r="K4" s="1"/>
    </row>
    <row r="5" customFormat="false" ht="13.5" hidden="false" customHeight="true" outlineLevel="0" collapsed="false">
      <c r="A5" s="1"/>
      <c r="B5" s="16" t="s">
        <v>38</v>
      </c>
      <c r="C5" s="17" t="n">
        <v>600</v>
      </c>
      <c r="D5" s="17" t="n">
        <v>5386</v>
      </c>
      <c r="E5" s="17" t="n">
        <v>4</v>
      </c>
      <c r="F5" s="17" t="n">
        <v>2</v>
      </c>
      <c r="G5" s="17" t="n">
        <v>27148</v>
      </c>
      <c r="H5" s="17" t="n">
        <v>0</v>
      </c>
      <c r="I5" s="17" t="n">
        <v>4</v>
      </c>
      <c r="J5" s="17" t="n">
        <f aca="false">SUM(C5:I5)</f>
        <v>33144</v>
      </c>
      <c r="K5" s="1"/>
    </row>
    <row r="6" customFormat="false" ht="13.5" hidden="false" customHeight="true" outlineLevel="0" collapsed="false">
      <c r="A6" s="1"/>
      <c r="B6" s="3" t="s">
        <v>39</v>
      </c>
      <c r="C6" s="4" t="n">
        <v>538</v>
      </c>
      <c r="D6" s="4" t="n">
        <v>5448</v>
      </c>
      <c r="E6" s="4" t="n">
        <v>4</v>
      </c>
      <c r="F6" s="4" t="n">
        <v>3</v>
      </c>
      <c r="G6" s="4" t="n">
        <v>20157</v>
      </c>
      <c r="H6" s="4" t="n">
        <v>0</v>
      </c>
      <c r="I6" s="4" t="n">
        <v>7</v>
      </c>
      <c r="J6" s="4" t="n">
        <f aca="false">SUM(C6:I6)</f>
        <v>26157</v>
      </c>
      <c r="K6" s="1"/>
    </row>
    <row r="7" customFormat="false" ht="13.5" hidden="false" customHeight="true" outlineLevel="0" collapsed="false">
      <c r="A7" s="1"/>
      <c r="B7" s="16" t="s">
        <v>40</v>
      </c>
      <c r="C7" s="17" t="n">
        <v>462</v>
      </c>
      <c r="D7" s="17" t="n">
        <v>4819</v>
      </c>
      <c r="E7" s="17" t="n">
        <v>5</v>
      </c>
      <c r="F7" s="17" t="n">
        <v>6</v>
      </c>
      <c r="G7" s="17" t="n">
        <v>19907</v>
      </c>
      <c r="H7" s="17" t="n">
        <v>0</v>
      </c>
      <c r="I7" s="17" t="n">
        <v>5</v>
      </c>
      <c r="J7" s="17" t="n">
        <f aca="false">SUM(C7:I7)</f>
        <v>25204</v>
      </c>
      <c r="K7" s="1"/>
    </row>
    <row r="8" customFormat="false" ht="13.5" hidden="false" customHeight="true" outlineLevel="0" collapsed="false">
      <c r="A8" s="1"/>
      <c r="B8" s="3" t="s">
        <v>41</v>
      </c>
      <c r="C8" s="12" t="n">
        <v>501</v>
      </c>
      <c r="D8" s="4" t="n">
        <v>4884</v>
      </c>
      <c r="E8" s="4" t="n">
        <v>4</v>
      </c>
      <c r="F8" s="4" t="n">
        <v>5</v>
      </c>
      <c r="G8" s="4" t="n">
        <v>18883</v>
      </c>
      <c r="H8" s="4" t="n">
        <v>0</v>
      </c>
      <c r="I8" s="4" t="n">
        <v>6</v>
      </c>
      <c r="J8" s="4" t="n">
        <f aca="false">SUM(C8:I8)</f>
        <v>24283</v>
      </c>
      <c r="K8" s="1"/>
    </row>
    <row r="9" customFormat="false" ht="13.5" hidden="false" customHeight="true" outlineLevel="0" collapsed="false">
      <c r="A9" s="1"/>
      <c r="B9" s="16" t="s">
        <v>42</v>
      </c>
      <c r="C9" s="17" t="n">
        <v>454</v>
      </c>
      <c r="D9" s="17" t="n">
        <v>4664</v>
      </c>
      <c r="E9" s="17" t="n">
        <v>3</v>
      </c>
      <c r="F9" s="17" t="n">
        <v>3</v>
      </c>
      <c r="G9" s="17" t="n">
        <v>18711</v>
      </c>
      <c r="H9" s="17" t="n">
        <v>0</v>
      </c>
      <c r="I9" s="17" t="n">
        <v>4</v>
      </c>
      <c r="J9" s="17" t="n">
        <f aca="false">SUM(C9:I9)</f>
        <v>23839</v>
      </c>
      <c r="K9" s="1"/>
    </row>
    <row r="10" customFormat="false" ht="13.5" hidden="false" customHeight="true" outlineLevel="0" collapsed="false">
      <c r="A10" s="1"/>
      <c r="B10" s="3" t="s">
        <v>43</v>
      </c>
      <c r="C10" s="4" t="n">
        <v>425</v>
      </c>
      <c r="D10" s="4" t="n">
        <v>4714</v>
      </c>
      <c r="E10" s="4" t="n">
        <v>10</v>
      </c>
      <c r="F10" s="4" t="n">
        <v>2</v>
      </c>
      <c r="G10" s="4" t="n">
        <v>17337</v>
      </c>
      <c r="H10" s="4" t="n">
        <v>0</v>
      </c>
      <c r="I10" s="4" t="n">
        <v>3</v>
      </c>
      <c r="J10" s="4" t="n">
        <f aca="false">SUM(C10:I10)</f>
        <v>22491</v>
      </c>
      <c r="K10" s="1"/>
    </row>
    <row r="11" customFormat="false" ht="13.5" hidden="false" customHeight="true" outlineLevel="0" collapsed="false">
      <c r="A11" s="1"/>
      <c r="B11" s="16" t="s">
        <v>44</v>
      </c>
      <c r="C11" s="17" t="n">
        <v>503</v>
      </c>
      <c r="D11" s="17" t="n">
        <v>5356</v>
      </c>
      <c r="E11" s="17" t="n">
        <v>12</v>
      </c>
      <c r="F11" s="17" t="n">
        <v>1</v>
      </c>
      <c r="G11" s="17" t="n">
        <v>19833</v>
      </c>
      <c r="H11" s="17" t="n">
        <v>0</v>
      </c>
      <c r="I11" s="17" t="n">
        <v>8</v>
      </c>
      <c r="J11" s="17" t="n">
        <f aca="false">SUM(C11:I11)</f>
        <v>25713</v>
      </c>
      <c r="K11" s="1"/>
    </row>
    <row r="12" customFormat="false" ht="13.5" hidden="false" customHeight="true" outlineLevel="0" collapsed="false">
      <c r="A12" s="1"/>
      <c r="B12" s="3" t="s">
        <v>45</v>
      </c>
      <c r="C12" s="4" t="n">
        <v>420</v>
      </c>
      <c r="D12" s="4" t="n">
        <v>4688</v>
      </c>
      <c r="E12" s="4" t="n">
        <v>10</v>
      </c>
      <c r="F12" s="4" t="n">
        <v>2</v>
      </c>
      <c r="G12" s="4" t="n">
        <v>19421</v>
      </c>
      <c r="H12" s="4" t="n">
        <v>0</v>
      </c>
      <c r="I12" s="4" t="n">
        <v>4</v>
      </c>
      <c r="J12" s="4" t="n">
        <f aca="false">SUM(C12:I12)</f>
        <v>24545</v>
      </c>
      <c r="K12" s="1"/>
    </row>
    <row r="13" customFormat="false" ht="13.5" hidden="false" customHeight="true" outlineLevel="0" collapsed="false">
      <c r="A13" s="1"/>
      <c r="B13" s="16" t="s">
        <v>46</v>
      </c>
      <c r="C13" s="17" t="n">
        <v>437</v>
      </c>
      <c r="D13" s="17" t="n">
        <v>5123</v>
      </c>
      <c r="E13" s="17" t="n">
        <v>10</v>
      </c>
      <c r="F13" s="17" t="n">
        <v>7</v>
      </c>
      <c r="G13" s="17" t="n">
        <v>20505</v>
      </c>
      <c r="H13" s="17" t="n">
        <v>0</v>
      </c>
      <c r="I13" s="17" t="n">
        <v>5</v>
      </c>
      <c r="J13" s="17" t="n">
        <f aca="false">SUM(C13:I13)</f>
        <v>26087</v>
      </c>
      <c r="K13" s="1"/>
    </row>
    <row r="14" customFormat="false" ht="13.5" hidden="false" customHeight="true" outlineLevel="0" collapsed="false">
      <c r="A14" s="1"/>
      <c r="B14" s="3" t="s">
        <v>47</v>
      </c>
      <c r="C14" s="4" t="n">
        <v>390</v>
      </c>
      <c r="D14" s="4" t="n">
        <v>5271</v>
      </c>
      <c r="E14" s="4" t="n">
        <v>7</v>
      </c>
      <c r="F14" s="4" t="n">
        <v>5</v>
      </c>
      <c r="G14" s="4" t="n">
        <v>20418</v>
      </c>
      <c r="H14" s="4" t="n">
        <v>0</v>
      </c>
      <c r="I14" s="4" t="n">
        <v>5</v>
      </c>
      <c r="J14" s="4" t="n">
        <f aca="false">SUM(C14:I14)</f>
        <v>26096</v>
      </c>
      <c r="K14" s="1"/>
    </row>
    <row r="15" customFormat="false" ht="13.5" hidden="false" customHeight="true" outlineLevel="0" collapsed="false">
      <c r="A15" s="1"/>
      <c r="B15" s="16" t="s">
        <v>48</v>
      </c>
      <c r="C15" s="17" t="n">
        <v>269</v>
      </c>
      <c r="D15" s="17" t="n">
        <v>4141</v>
      </c>
      <c r="E15" s="17" t="n">
        <v>8</v>
      </c>
      <c r="F15" s="17" t="n">
        <v>2</v>
      </c>
      <c r="G15" s="17" t="n">
        <v>15702</v>
      </c>
      <c r="H15" s="17" t="n">
        <v>0</v>
      </c>
      <c r="I15" s="17" t="n">
        <v>4</v>
      </c>
      <c r="J15" s="17" t="n">
        <f aca="false">SUM(C15:I15)</f>
        <v>20126</v>
      </c>
      <c r="K15" s="1"/>
    </row>
    <row r="16" customFormat="false" ht="13.5" hidden="false" customHeight="true" outlineLevel="0" collapsed="false">
      <c r="A16" s="1"/>
      <c r="B16" s="3" t="s">
        <v>49</v>
      </c>
      <c r="C16" s="4" t="n">
        <v>344</v>
      </c>
      <c r="D16" s="4" t="n">
        <v>4467</v>
      </c>
      <c r="E16" s="4" t="n">
        <v>13</v>
      </c>
      <c r="F16" s="4" t="n">
        <v>6</v>
      </c>
      <c r="G16" s="4" t="n">
        <v>14356</v>
      </c>
      <c r="H16" s="4" t="n">
        <v>0</v>
      </c>
      <c r="I16" s="4" t="n">
        <v>7</v>
      </c>
      <c r="J16" s="4" t="n">
        <f aca="false">SUM(C16:I16)</f>
        <v>19193</v>
      </c>
      <c r="K16" s="1"/>
    </row>
    <row r="17" customFormat="false" ht="13.5" hidden="false" customHeight="true" outlineLevel="0" collapsed="false">
      <c r="A17" s="1"/>
      <c r="B17" s="18" t="s">
        <v>50</v>
      </c>
      <c r="C17" s="19" t="n">
        <f aca="false">SUM(C5:C16)</f>
        <v>5343</v>
      </c>
      <c r="D17" s="19" t="n">
        <f aca="false">SUM(D5:D16)</f>
        <v>58961</v>
      </c>
      <c r="E17" s="19" t="n">
        <f aca="false">SUM(E5:E16)</f>
        <v>90</v>
      </c>
      <c r="F17" s="19" t="n">
        <f aca="false">SUM(F5:F16)</f>
        <v>44</v>
      </c>
      <c r="G17" s="19" t="n">
        <f aca="false">SUM(G5:G16)</f>
        <v>232378</v>
      </c>
      <c r="H17" s="19" t="n">
        <f aca="false">SUM(H5:H16)</f>
        <v>0</v>
      </c>
      <c r="I17" s="19" t="n">
        <f aca="false">SUM(I5:I16)</f>
        <v>62</v>
      </c>
      <c r="J17" s="19" t="n">
        <f aca="false">SUM(J5:J16)</f>
        <v>296878</v>
      </c>
      <c r="K17" s="1"/>
    </row>
    <row r="18" customFormat="false" ht="13.5" hidden="false" customHeight="true" outlineLevel="0" collapsed="false">
      <c r="A18" s="1"/>
      <c r="B18" s="2"/>
      <c r="C18" s="2"/>
      <c r="D18" s="2"/>
      <c r="E18" s="2"/>
      <c r="F18" s="2"/>
      <c r="G18" s="2"/>
      <c r="H18" s="2"/>
      <c r="I18" s="2"/>
      <c r="J18" s="2"/>
      <c r="K18" s="1"/>
    </row>
    <row r="19" customFormat="false" ht="13.5" hidden="false" customHeight="true" outlineLevel="0" collapsed="false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</row>
    <row r="20" customFormat="false" ht="13.5" hidden="false" customHeight="true" outlineLevel="0" collapsed="false">
      <c r="A20" s="1"/>
      <c r="B20" s="14" t="s">
        <v>24</v>
      </c>
      <c r="C20" s="14"/>
      <c r="D20" s="14"/>
      <c r="E20" s="14"/>
      <c r="F20" s="14"/>
      <c r="G20" s="14"/>
      <c r="H20" s="14"/>
      <c r="I20" s="14"/>
      <c r="J20" s="14"/>
      <c r="K20" s="1"/>
    </row>
    <row r="21" customFormat="false" ht="13.5" hidden="false" customHeight="true" outlineLevel="0" collapsed="false">
      <c r="A21" s="1"/>
      <c r="B21" s="15" t="s">
        <v>30</v>
      </c>
      <c r="C21" s="15" t="s">
        <v>31</v>
      </c>
      <c r="D21" s="15" t="s">
        <v>32</v>
      </c>
      <c r="E21" s="15" t="s">
        <v>33</v>
      </c>
      <c r="F21" s="15" t="s">
        <v>34</v>
      </c>
      <c r="G21" s="15" t="s">
        <v>35</v>
      </c>
      <c r="H21" s="15" t="s">
        <v>36</v>
      </c>
      <c r="I21" s="15" t="s">
        <v>37</v>
      </c>
      <c r="J21" s="15" t="s">
        <v>9</v>
      </c>
      <c r="K21" s="1"/>
    </row>
    <row r="22" customFormat="false" ht="13.5" hidden="false" customHeight="true" outlineLevel="0" collapsed="false">
      <c r="A22" s="1"/>
      <c r="B22" s="16" t="s">
        <v>38</v>
      </c>
      <c r="C22" s="17" t="n">
        <v>2210</v>
      </c>
      <c r="D22" s="17" t="n">
        <v>2051</v>
      </c>
      <c r="E22" s="17" t="n">
        <v>7</v>
      </c>
      <c r="F22" s="17" t="n">
        <v>2</v>
      </c>
      <c r="G22" s="17" t="n">
        <v>14179</v>
      </c>
      <c r="H22" s="17" t="n">
        <v>0</v>
      </c>
      <c r="I22" s="17" t="n">
        <v>3</v>
      </c>
      <c r="J22" s="17" t="n">
        <f aca="false">SUM(C22:I22)</f>
        <v>18452</v>
      </c>
      <c r="K22" s="1"/>
    </row>
    <row r="23" customFormat="false" ht="13.5" hidden="false" customHeight="true" outlineLevel="0" collapsed="false">
      <c r="A23" s="1"/>
      <c r="B23" s="3" t="s">
        <v>39</v>
      </c>
      <c r="C23" s="4" t="n">
        <v>2887</v>
      </c>
      <c r="D23" s="4" t="n">
        <v>1939</v>
      </c>
      <c r="E23" s="4" t="n">
        <v>0</v>
      </c>
      <c r="F23" s="4" t="n">
        <v>0</v>
      </c>
      <c r="G23" s="4" t="n">
        <v>11253</v>
      </c>
      <c r="H23" s="4" t="n">
        <v>0</v>
      </c>
      <c r="I23" s="4" t="n">
        <v>1</v>
      </c>
      <c r="J23" s="4" t="n">
        <f aca="false">SUM(C23:I23)</f>
        <v>16080</v>
      </c>
      <c r="K23" s="1"/>
    </row>
    <row r="24" customFormat="false" ht="13.5" hidden="false" customHeight="true" outlineLevel="0" collapsed="false">
      <c r="A24" s="1"/>
      <c r="B24" s="16" t="s">
        <v>40</v>
      </c>
      <c r="C24" s="17" t="n">
        <v>2664</v>
      </c>
      <c r="D24" s="17" t="n">
        <v>1842</v>
      </c>
      <c r="E24" s="17" t="n">
        <v>3</v>
      </c>
      <c r="F24" s="17" t="n">
        <v>1</v>
      </c>
      <c r="G24" s="17" t="n">
        <v>11183</v>
      </c>
      <c r="H24" s="17" t="n">
        <v>0</v>
      </c>
      <c r="I24" s="17" t="n">
        <v>2</v>
      </c>
      <c r="J24" s="17" t="n">
        <f aca="false">SUM(C24:I24)</f>
        <v>15695</v>
      </c>
      <c r="K24" s="1"/>
    </row>
    <row r="25" customFormat="false" ht="13.5" hidden="false" customHeight="true" outlineLevel="0" collapsed="false">
      <c r="A25" s="1"/>
      <c r="B25" s="3" t="s">
        <v>41</v>
      </c>
      <c r="C25" s="4" t="n">
        <v>2261</v>
      </c>
      <c r="D25" s="4" t="n">
        <v>2031</v>
      </c>
      <c r="E25" s="4" t="n">
        <v>0</v>
      </c>
      <c r="F25" s="4" t="n">
        <v>2</v>
      </c>
      <c r="G25" s="4" t="n">
        <v>11051</v>
      </c>
      <c r="H25" s="4" t="n">
        <v>0</v>
      </c>
      <c r="I25" s="4" t="n">
        <v>1</v>
      </c>
      <c r="J25" s="4" t="n">
        <f aca="false">SUM(C25:I25)</f>
        <v>15346</v>
      </c>
      <c r="K25" s="1"/>
    </row>
    <row r="26" customFormat="false" ht="13.5" hidden="false" customHeight="true" outlineLevel="0" collapsed="false">
      <c r="A26" s="1"/>
      <c r="B26" s="16" t="s">
        <v>42</v>
      </c>
      <c r="C26" s="17" t="n">
        <v>1910</v>
      </c>
      <c r="D26" s="17" t="n">
        <v>1674</v>
      </c>
      <c r="E26" s="17" t="n">
        <v>2</v>
      </c>
      <c r="F26" s="17" t="n">
        <v>1</v>
      </c>
      <c r="G26" s="17" t="n">
        <v>12452</v>
      </c>
      <c r="H26" s="17" t="n">
        <v>0</v>
      </c>
      <c r="I26" s="17" t="n">
        <v>6</v>
      </c>
      <c r="J26" s="17" t="n">
        <f aca="false">SUM(C26:I26)</f>
        <v>16045</v>
      </c>
      <c r="K26" s="1"/>
    </row>
    <row r="27" customFormat="false" ht="13.5" hidden="false" customHeight="true" outlineLevel="0" collapsed="false">
      <c r="A27" s="1"/>
      <c r="B27" s="3" t="s">
        <v>43</v>
      </c>
      <c r="C27" s="4" t="n">
        <v>1846</v>
      </c>
      <c r="D27" s="4" t="n">
        <v>1722</v>
      </c>
      <c r="E27" s="4" t="n">
        <v>1</v>
      </c>
      <c r="F27" s="4" t="n">
        <v>1</v>
      </c>
      <c r="G27" s="4" t="n">
        <v>10829</v>
      </c>
      <c r="H27" s="4" t="n">
        <v>0</v>
      </c>
      <c r="I27" s="4" t="n">
        <v>2</v>
      </c>
      <c r="J27" s="4" t="n">
        <f aca="false">SUM(C27:I27)</f>
        <v>14401</v>
      </c>
      <c r="K27" s="1"/>
    </row>
    <row r="28" customFormat="false" ht="13.5" hidden="false" customHeight="true" outlineLevel="0" collapsed="false">
      <c r="A28" s="1"/>
      <c r="B28" s="16" t="s">
        <v>44</v>
      </c>
      <c r="C28" s="17" t="n">
        <v>2063</v>
      </c>
      <c r="D28" s="17" t="n">
        <v>2153</v>
      </c>
      <c r="E28" s="17" t="n">
        <v>4</v>
      </c>
      <c r="F28" s="17" t="n">
        <v>2</v>
      </c>
      <c r="G28" s="17" t="n">
        <v>12000</v>
      </c>
      <c r="H28" s="17" t="n">
        <v>0</v>
      </c>
      <c r="I28" s="17" t="n">
        <v>0</v>
      </c>
      <c r="J28" s="17" t="n">
        <f aca="false">SUM(C28:I28)</f>
        <v>16222</v>
      </c>
      <c r="K28" s="1"/>
    </row>
    <row r="29" customFormat="false" ht="13.5" hidden="false" customHeight="true" outlineLevel="0" collapsed="false">
      <c r="A29" s="1"/>
      <c r="B29" s="3" t="s">
        <v>45</v>
      </c>
      <c r="C29" s="4" t="n">
        <v>1711</v>
      </c>
      <c r="D29" s="4" t="n">
        <v>1971</v>
      </c>
      <c r="E29" s="4" t="n">
        <v>4</v>
      </c>
      <c r="F29" s="4" t="n">
        <v>2</v>
      </c>
      <c r="G29" s="4" t="n">
        <v>9891</v>
      </c>
      <c r="H29" s="4" t="n">
        <v>0</v>
      </c>
      <c r="I29" s="4" t="n">
        <v>1</v>
      </c>
      <c r="J29" s="4" t="n">
        <f aca="false">SUM(C29:I29)</f>
        <v>13580</v>
      </c>
      <c r="K29" s="1"/>
    </row>
    <row r="30" customFormat="false" ht="13.5" hidden="false" customHeight="true" outlineLevel="0" collapsed="false">
      <c r="A30" s="1"/>
      <c r="B30" s="16" t="s">
        <v>46</v>
      </c>
      <c r="C30" s="17" t="n">
        <v>1765</v>
      </c>
      <c r="D30" s="17" t="n">
        <v>2122</v>
      </c>
      <c r="E30" s="17" t="n">
        <v>4</v>
      </c>
      <c r="F30" s="17" t="n">
        <v>4</v>
      </c>
      <c r="G30" s="17" t="n">
        <v>10763</v>
      </c>
      <c r="H30" s="17" t="n">
        <v>0</v>
      </c>
      <c r="I30" s="17" t="n">
        <v>1</v>
      </c>
      <c r="J30" s="17" t="n">
        <f aca="false">SUM(C30:I30)</f>
        <v>14659</v>
      </c>
      <c r="K30" s="1"/>
    </row>
    <row r="31" customFormat="false" ht="13.5" hidden="false" customHeight="true" outlineLevel="0" collapsed="false">
      <c r="A31" s="1"/>
      <c r="B31" s="3" t="s">
        <v>47</v>
      </c>
      <c r="C31" s="4" t="n">
        <v>1845</v>
      </c>
      <c r="D31" s="4" t="n">
        <v>2220</v>
      </c>
      <c r="E31" s="4" t="n">
        <v>5</v>
      </c>
      <c r="F31" s="4" t="n">
        <v>3</v>
      </c>
      <c r="G31" s="4" t="n">
        <v>10834</v>
      </c>
      <c r="H31" s="4" t="n">
        <v>0</v>
      </c>
      <c r="I31" s="4" t="n">
        <v>1</v>
      </c>
      <c r="J31" s="4" t="n">
        <f aca="false">SUM(C31:I31)</f>
        <v>14908</v>
      </c>
      <c r="K31" s="1"/>
    </row>
    <row r="32" customFormat="false" ht="13.5" hidden="false" customHeight="true" outlineLevel="0" collapsed="false">
      <c r="A32" s="1"/>
      <c r="B32" s="16" t="s">
        <v>48</v>
      </c>
      <c r="C32" s="17" t="n">
        <v>844</v>
      </c>
      <c r="D32" s="17" t="n">
        <v>1788</v>
      </c>
      <c r="E32" s="17" t="n">
        <v>2</v>
      </c>
      <c r="F32" s="17" t="n">
        <v>1</v>
      </c>
      <c r="G32" s="17" t="n">
        <v>8941</v>
      </c>
      <c r="H32" s="17" t="n">
        <v>0</v>
      </c>
      <c r="I32" s="17" t="n">
        <v>4</v>
      </c>
      <c r="J32" s="17" t="n">
        <f aca="false">SUM(C32:I32)</f>
        <v>11580</v>
      </c>
      <c r="K32" s="1"/>
    </row>
    <row r="33" customFormat="false" ht="13.5" hidden="false" customHeight="true" outlineLevel="0" collapsed="false">
      <c r="A33" s="1"/>
      <c r="B33" s="3" t="s">
        <v>49</v>
      </c>
      <c r="C33" s="4" t="n">
        <v>1899</v>
      </c>
      <c r="D33" s="4" t="n">
        <v>2113</v>
      </c>
      <c r="E33" s="4" t="n">
        <v>3</v>
      </c>
      <c r="F33" s="4" t="n">
        <v>2</v>
      </c>
      <c r="G33" s="4" t="n">
        <v>11246</v>
      </c>
      <c r="H33" s="4" t="n">
        <v>0</v>
      </c>
      <c r="I33" s="4" t="n">
        <v>2</v>
      </c>
      <c r="J33" s="4" t="n">
        <v>15256</v>
      </c>
      <c r="K33" s="1"/>
    </row>
    <row r="34" customFormat="false" ht="13.5" hidden="false" customHeight="true" outlineLevel="0" collapsed="false">
      <c r="A34" s="1"/>
      <c r="B34" s="18" t="s">
        <v>50</v>
      </c>
      <c r="C34" s="19" t="n">
        <f aca="false">SUM(C22:C33)</f>
        <v>23905</v>
      </c>
      <c r="D34" s="19" t="n">
        <f aca="false">SUM(D22:D33)</f>
        <v>23626</v>
      </c>
      <c r="E34" s="19" t="n">
        <f aca="false">SUM(E22:E33)</f>
        <v>35</v>
      </c>
      <c r="F34" s="19" t="n">
        <f aca="false">SUM(F22:F33)</f>
        <v>21</v>
      </c>
      <c r="G34" s="19" t="n">
        <f aca="false">SUM(G22:G33)</f>
        <v>134622</v>
      </c>
      <c r="H34" s="19" t="n">
        <f aca="false">SUM(H22:H33)</f>
        <v>0</v>
      </c>
      <c r="I34" s="19" t="n">
        <f aca="false">SUM(I22:I33)</f>
        <v>24</v>
      </c>
      <c r="J34" s="19" t="n">
        <f aca="false">SUM(J22:J33)</f>
        <v>182224</v>
      </c>
      <c r="K34" s="1"/>
    </row>
    <row r="35" customFormat="false" ht="13.5" hidden="false" customHeight="true" outlineLevel="0" collapsed="false">
      <c r="A35" s="1"/>
      <c r="B35" s="2"/>
      <c r="C35" s="2"/>
      <c r="D35" s="2"/>
      <c r="E35" s="2"/>
      <c r="F35" s="2"/>
      <c r="G35" s="2"/>
      <c r="H35" s="2"/>
      <c r="I35" s="2"/>
      <c r="J35" s="2"/>
      <c r="K35" s="1"/>
    </row>
    <row r="36" customFormat="false" ht="13.5" hidden="false" customHeight="true" outlineLevel="0" collapsed="false">
      <c r="A36" s="1"/>
      <c r="B36" s="2"/>
      <c r="C36" s="2"/>
      <c r="D36" s="2"/>
      <c r="E36" s="2"/>
      <c r="F36" s="2"/>
      <c r="G36" s="2"/>
      <c r="H36" s="2"/>
      <c r="I36" s="2"/>
      <c r="J36" s="2"/>
      <c r="K36" s="1"/>
    </row>
    <row r="37" customFormat="false" ht="25.5" hidden="false" customHeight="true" outlineLevel="0" collapsed="false">
      <c r="A37" s="1"/>
      <c r="B37" s="14" t="s">
        <v>59</v>
      </c>
      <c r="C37" s="14"/>
      <c r="D37" s="2"/>
      <c r="E37" s="14" t="s">
        <v>60</v>
      </c>
      <c r="F37" s="14"/>
      <c r="G37" s="1"/>
      <c r="H37" s="1"/>
      <c r="I37" s="2"/>
      <c r="J37" s="2"/>
      <c r="K37" s="1"/>
    </row>
    <row r="38" customFormat="false" ht="13.5" hidden="false" customHeight="true" outlineLevel="0" collapsed="false">
      <c r="A38" s="1"/>
      <c r="B38" s="15" t="s">
        <v>30</v>
      </c>
      <c r="C38" s="15" t="s">
        <v>9</v>
      </c>
      <c r="D38" s="2"/>
      <c r="E38" s="15" t="s">
        <v>30</v>
      </c>
      <c r="F38" s="15" t="s">
        <v>9</v>
      </c>
      <c r="G38" s="1"/>
      <c r="H38" s="1"/>
      <c r="I38" s="2"/>
      <c r="J38" s="1"/>
      <c r="K38" s="1"/>
    </row>
    <row r="39" customFormat="false" ht="13.5" hidden="false" customHeight="true" outlineLevel="0" collapsed="false">
      <c r="A39" s="1"/>
      <c r="B39" s="16" t="s">
        <v>38</v>
      </c>
      <c r="C39" s="17" t="n">
        <v>5</v>
      </c>
      <c r="D39" s="2"/>
      <c r="E39" s="16" t="s">
        <v>38</v>
      </c>
      <c r="F39" s="17" t="n">
        <v>7</v>
      </c>
      <c r="G39" s="1"/>
      <c r="H39" s="1"/>
      <c r="I39" s="2"/>
      <c r="J39" s="1"/>
      <c r="K39" s="1"/>
    </row>
    <row r="40" customFormat="false" ht="13.5" hidden="false" customHeight="true" outlineLevel="0" collapsed="false">
      <c r="A40" s="1"/>
      <c r="B40" s="3" t="s">
        <v>39</v>
      </c>
      <c r="C40" s="4" t="n">
        <v>9</v>
      </c>
      <c r="D40" s="2"/>
      <c r="E40" s="3" t="s">
        <v>39</v>
      </c>
      <c r="F40" s="4" t="n">
        <v>3</v>
      </c>
      <c r="G40" s="1"/>
      <c r="H40" s="1"/>
      <c r="I40" s="2"/>
      <c r="J40" s="1"/>
      <c r="K40" s="1"/>
    </row>
    <row r="41" customFormat="false" ht="13.5" hidden="false" customHeight="true" outlineLevel="0" collapsed="false">
      <c r="A41" s="1"/>
      <c r="B41" s="16" t="s">
        <v>40</v>
      </c>
      <c r="C41" s="17" t="n">
        <v>8</v>
      </c>
      <c r="D41" s="2"/>
      <c r="E41" s="16" t="s">
        <v>40</v>
      </c>
      <c r="F41" s="17" t="n">
        <v>4</v>
      </c>
      <c r="G41" s="1"/>
      <c r="H41" s="1"/>
      <c r="I41" s="2"/>
      <c r="J41" s="1"/>
      <c r="K41" s="1"/>
    </row>
    <row r="42" customFormat="false" ht="13.5" hidden="false" customHeight="true" outlineLevel="0" collapsed="false">
      <c r="A42" s="1"/>
      <c r="B42" s="3" t="s">
        <v>41</v>
      </c>
      <c r="C42" s="4" t="n">
        <v>13</v>
      </c>
      <c r="D42" s="2"/>
      <c r="E42" s="3" t="s">
        <v>41</v>
      </c>
      <c r="F42" s="4" t="n">
        <v>5</v>
      </c>
      <c r="G42" s="1"/>
      <c r="H42" s="1"/>
      <c r="I42" s="2"/>
      <c r="J42" s="1"/>
      <c r="K42" s="1"/>
    </row>
    <row r="43" customFormat="false" ht="13.5" hidden="false" customHeight="true" outlineLevel="0" collapsed="false">
      <c r="A43" s="1"/>
      <c r="B43" s="16" t="s">
        <v>42</v>
      </c>
      <c r="C43" s="17" t="n">
        <v>8</v>
      </c>
      <c r="D43" s="2"/>
      <c r="E43" s="16" t="s">
        <v>42</v>
      </c>
      <c r="F43" s="17" t="n">
        <v>7</v>
      </c>
      <c r="G43" s="1"/>
      <c r="H43" s="1"/>
      <c r="I43" s="2"/>
      <c r="J43" s="1"/>
      <c r="K43" s="1"/>
    </row>
    <row r="44" customFormat="false" ht="13.5" hidden="false" customHeight="true" outlineLevel="0" collapsed="false">
      <c r="A44" s="1"/>
      <c r="B44" s="3" t="s">
        <v>43</v>
      </c>
      <c r="C44" s="4" t="n">
        <v>5</v>
      </c>
      <c r="D44" s="2"/>
      <c r="E44" s="3" t="s">
        <v>43</v>
      </c>
      <c r="F44" s="4" t="n">
        <v>2</v>
      </c>
      <c r="G44" s="1"/>
      <c r="H44" s="1"/>
      <c r="I44" s="2"/>
      <c r="J44" s="1"/>
      <c r="K44" s="1"/>
    </row>
    <row r="45" customFormat="false" ht="13.5" hidden="false" customHeight="true" outlineLevel="0" collapsed="false">
      <c r="A45" s="1"/>
      <c r="B45" s="16" t="s">
        <v>44</v>
      </c>
      <c r="C45" s="17" t="n">
        <v>8</v>
      </c>
      <c r="D45" s="2"/>
      <c r="E45" s="16" t="s">
        <v>44</v>
      </c>
      <c r="F45" s="17" t="n">
        <v>5</v>
      </c>
      <c r="G45" s="1"/>
      <c r="H45" s="1"/>
      <c r="I45" s="2"/>
      <c r="J45" s="1"/>
      <c r="K45" s="1"/>
    </row>
    <row r="46" customFormat="false" ht="13.5" hidden="false" customHeight="true" outlineLevel="0" collapsed="false">
      <c r="A46" s="1"/>
      <c r="B46" s="3" t="s">
        <v>45</v>
      </c>
      <c r="C46" s="4" t="n">
        <v>13</v>
      </c>
      <c r="D46" s="2"/>
      <c r="E46" s="3" t="s">
        <v>45</v>
      </c>
      <c r="F46" s="4" t="n">
        <v>15</v>
      </c>
      <c r="G46" s="1"/>
      <c r="H46" s="1"/>
      <c r="I46" s="2"/>
      <c r="J46" s="1"/>
      <c r="K46" s="1"/>
    </row>
    <row r="47" customFormat="false" ht="13.5" hidden="false" customHeight="true" outlineLevel="0" collapsed="false">
      <c r="A47" s="1"/>
      <c r="B47" s="16" t="s">
        <v>46</v>
      </c>
      <c r="C47" s="17" t="n">
        <v>4</v>
      </c>
      <c r="D47" s="2"/>
      <c r="E47" s="16" t="s">
        <v>46</v>
      </c>
      <c r="F47" s="17" t="n">
        <v>8</v>
      </c>
      <c r="G47" s="1"/>
      <c r="H47" s="1"/>
      <c r="I47" s="2"/>
      <c r="J47" s="1"/>
      <c r="K47" s="1"/>
    </row>
    <row r="48" customFormat="false" ht="13.5" hidden="false" customHeight="true" outlineLevel="0" collapsed="false">
      <c r="A48" s="1"/>
      <c r="B48" s="3" t="s">
        <v>47</v>
      </c>
      <c r="C48" s="4" t="n">
        <v>2</v>
      </c>
      <c r="D48" s="2"/>
      <c r="E48" s="3" t="s">
        <v>47</v>
      </c>
      <c r="F48" s="4" t="n">
        <v>8</v>
      </c>
      <c r="G48" s="1"/>
      <c r="H48" s="1"/>
      <c r="I48" s="2"/>
      <c r="J48" s="1"/>
      <c r="K48" s="1"/>
    </row>
    <row r="49" customFormat="false" ht="13.5" hidden="false" customHeight="true" outlineLevel="0" collapsed="false">
      <c r="A49" s="1"/>
      <c r="B49" s="16" t="s">
        <v>48</v>
      </c>
      <c r="C49" s="17" t="n">
        <v>13</v>
      </c>
      <c r="D49" s="2"/>
      <c r="E49" s="16" t="s">
        <v>48</v>
      </c>
      <c r="F49" s="17" t="n">
        <v>3</v>
      </c>
      <c r="G49" s="1"/>
      <c r="H49" s="1"/>
      <c r="I49" s="2"/>
      <c r="J49" s="1"/>
      <c r="K49" s="1"/>
    </row>
    <row r="50" customFormat="false" ht="13.5" hidden="false" customHeight="true" outlineLevel="0" collapsed="false">
      <c r="A50" s="1"/>
      <c r="B50" s="3" t="s">
        <v>49</v>
      </c>
      <c r="C50" s="4" t="n">
        <v>11</v>
      </c>
      <c r="D50" s="2"/>
      <c r="E50" s="3" t="s">
        <v>49</v>
      </c>
      <c r="F50" s="4" t="n">
        <v>1</v>
      </c>
      <c r="G50" s="1"/>
      <c r="H50" s="1"/>
      <c r="I50" s="2"/>
      <c r="J50" s="1"/>
      <c r="K50" s="1"/>
    </row>
    <row r="51" customFormat="false" ht="13.5" hidden="false" customHeight="true" outlineLevel="0" collapsed="false">
      <c r="A51" s="1"/>
      <c r="B51" s="18" t="s">
        <v>50</v>
      </c>
      <c r="C51" s="19" t="n">
        <f aca="false">SUM(C39:C50)</f>
        <v>99</v>
      </c>
      <c r="D51" s="2"/>
      <c r="E51" s="18" t="s">
        <v>50</v>
      </c>
      <c r="F51" s="19" t="n">
        <f aca="false">SUM(F39:F50)</f>
        <v>68</v>
      </c>
      <c r="G51" s="1"/>
      <c r="H51" s="1"/>
      <c r="I51" s="2"/>
      <c r="J51" s="1"/>
      <c r="K51" s="1"/>
    </row>
    <row r="52" customFormat="false" ht="13.5" hidden="false" customHeight="true" outlineLevel="0" collapsed="false">
      <c r="A52" s="1"/>
      <c r="B52" s="2"/>
      <c r="C52" s="2"/>
      <c r="D52" s="2"/>
      <c r="E52" s="2"/>
      <c r="F52" s="2"/>
      <c r="G52" s="1"/>
      <c r="H52" s="1"/>
      <c r="I52" s="2"/>
      <c r="J52" s="2"/>
      <c r="K52" s="1"/>
    </row>
    <row r="53" customFormat="false" ht="27" hidden="false" customHeight="true" outlineLevel="0" collapsed="false">
      <c r="A53" s="1"/>
      <c r="B53" s="14" t="s">
        <v>61</v>
      </c>
      <c r="C53" s="14"/>
      <c r="D53" s="2"/>
      <c r="E53" s="20" t="s">
        <v>62</v>
      </c>
      <c r="F53" s="20"/>
      <c r="G53" s="1"/>
      <c r="H53" s="1"/>
      <c r="I53" s="2"/>
      <c r="J53" s="2"/>
      <c r="K53" s="1"/>
    </row>
    <row r="54" customFormat="false" ht="13.5" hidden="false" customHeight="true" outlineLevel="0" collapsed="false">
      <c r="A54" s="1"/>
      <c r="B54" s="15" t="s">
        <v>30</v>
      </c>
      <c r="C54" s="15" t="s">
        <v>9</v>
      </c>
      <c r="D54" s="1"/>
      <c r="E54" s="15" t="s">
        <v>30</v>
      </c>
      <c r="F54" s="15" t="s">
        <v>9</v>
      </c>
      <c r="G54" s="1"/>
      <c r="H54" s="1"/>
      <c r="I54" s="1"/>
      <c r="J54" s="2"/>
      <c r="K54" s="1"/>
    </row>
    <row r="55" customFormat="false" ht="13.5" hidden="false" customHeight="true" outlineLevel="0" collapsed="false">
      <c r="A55" s="1"/>
      <c r="B55" s="16" t="s">
        <v>38</v>
      </c>
      <c r="C55" s="17" t="n">
        <v>4</v>
      </c>
      <c r="D55" s="1"/>
      <c r="E55" s="16" t="s">
        <v>38</v>
      </c>
      <c r="F55" s="17" t="n">
        <v>3</v>
      </c>
      <c r="G55" s="1"/>
      <c r="H55" s="1"/>
      <c r="I55" s="1"/>
      <c r="J55" s="2"/>
      <c r="K55" s="1"/>
    </row>
    <row r="56" customFormat="false" ht="13.5" hidden="false" customHeight="true" outlineLevel="0" collapsed="false">
      <c r="A56" s="1"/>
      <c r="B56" s="3" t="s">
        <v>39</v>
      </c>
      <c r="C56" s="4" t="n">
        <v>9</v>
      </c>
      <c r="D56" s="1"/>
      <c r="E56" s="3" t="s">
        <v>39</v>
      </c>
      <c r="F56" s="4" t="n">
        <v>2</v>
      </c>
      <c r="G56" s="1"/>
      <c r="H56" s="1"/>
      <c r="I56" s="1"/>
      <c r="J56" s="2"/>
      <c r="K56" s="1"/>
    </row>
    <row r="57" customFormat="false" ht="13.5" hidden="false" customHeight="true" outlineLevel="0" collapsed="false">
      <c r="A57" s="1"/>
      <c r="B57" s="16" t="s">
        <v>40</v>
      </c>
      <c r="C57" s="17" t="n">
        <v>10</v>
      </c>
      <c r="D57" s="1"/>
      <c r="E57" s="16" t="s">
        <v>40</v>
      </c>
      <c r="F57" s="17" t="n">
        <v>2</v>
      </c>
      <c r="G57" s="1"/>
      <c r="H57" s="1"/>
      <c r="I57" s="1"/>
      <c r="J57" s="2"/>
      <c r="K57" s="1"/>
    </row>
    <row r="58" customFormat="false" ht="13.5" hidden="false" customHeight="true" outlineLevel="0" collapsed="false">
      <c r="A58" s="1"/>
      <c r="B58" s="3" t="s">
        <v>41</v>
      </c>
      <c r="C58" s="4" t="n">
        <v>11</v>
      </c>
      <c r="D58" s="1"/>
      <c r="E58" s="3" t="s">
        <v>41</v>
      </c>
      <c r="F58" s="4" t="n">
        <v>5</v>
      </c>
      <c r="G58" s="1"/>
      <c r="H58" s="1"/>
      <c r="I58" s="1"/>
      <c r="J58" s="2"/>
      <c r="K58" s="1"/>
    </row>
    <row r="59" customFormat="false" ht="13.5" hidden="false" customHeight="true" outlineLevel="0" collapsed="false">
      <c r="A59" s="1"/>
      <c r="B59" s="16" t="s">
        <v>42</v>
      </c>
      <c r="C59" s="17" t="n">
        <v>27</v>
      </c>
      <c r="D59" s="1"/>
      <c r="E59" s="16" t="s">
        <v>42</v>
      </c>
      <c r="F59" s="17" t="n">
        <v>5</v>
      </c>
      <c r="G59" s="1"/>
      <c r="H59" s="1"/>
      <c r="I59" s="1"/>
      <c r="J59" s="2"/>
      <c r="K59" s="1"/>
    </row>
    <row r="60" customFormat="false" ht="13.5" hidden="false" customHeight="true" outlineLevel="0" collapsed="false">
      <c r="A60" s="1"/>
      <c r="B60" s="3" t="s">
        <v>43</v>
      </c>
      <c r="C60" s="4" t="n">
        <v>31</v>
      </c>
      <c r="D60" s="1"/>
      <c r="E60" s="3" t="s">
        <v>43</v>
      </c>
      <c r="F60" s="4" t="n">
        <v>3</v>
      </c>
      <c r="G60" s="1"/>
      <c r="H60" s="1"/>
      <c r="I60" s="1"/>
      <c r="J60" s="2"/>
      <c r="K60" s="1"/>
    </row>
    <row r="61" customFormat="false" ht="13.5" hidden="false" customHeight="true" outlineLevel="0" collapsed="false">
      <c r="A61" s="1"/>
      <c r="B61" s="16" t="s">
        <v>44</v>
      </c>
      <c r="C61" s="17" t="n">
        <v>30</v>
      </c>
      <c r="D61" s="1"/>
      <c r="E61" s="16" t="s">
        <v>44</v>
      </c>
      <c r="F61" s="17" t="n">
        <v>0</v>
      </c>
      <c r="G61" s="1"/>
      <c r="H61" s="1"/>
      <c r="I61" s="1"/>
      <c r="J61" s="2"/>
      <c r="K61" s="1"/>
    </row>
    <row r="62" customFormat="false" ht="13.5" hidden="false" customHeight="true" outlineLevel="0" collapsed="false">
      <c r="A62" s="1"/>
      <c r="B62" s="3" t="s">
        <v>45</v>
      </c>
      <c r="C62" s="4" t="n">
        <v>14</v>
      </c>
      <c r="D62" s="1"/>
      <c r="E62" s="3" t="s">
        <v>45</v>
      </c>
      <c r="F62" s="4" t="n">
        <v>4</v>
      </c>
      <c r="G62" s="1"/>
      <c r="H62" s="1"/>
      <c r="I62" s="1"/>
      <c r="J62" s="2"/>
      <c r="K62" s="1"/>
    </row>
    <row r="63" customFormat="false" ht="13.5" hidden="false" customHeight="true" outlineLevel="0" collapsed="false">
      <c r="A63" s="1"/>
      <c r="B63" s="16" t="s">
        <v>46</v>
      </c>
      <c r="C63" s="17" t="n">
        <v>11</v>
      </c>
      <c r="D63" s="1"/>
      <c r="E63" s="16" t="s">
        <v>46</v>
      </c>
      <c r="F63" s="17" t="n">
        <v>4</v>
      </c>
      <c r="G63" s="1"/>
      <c r="H63" s="1"/>
      <c r="I63" s="1"/>
      <c r="J63" s="2"/>
      <c r="K63" s="1"/>
    </row>
    <row r="64" customFormat="false" ht="13.5" hidden="false" customHeight="true" outlineLevel="0" collapsed="false">
      <c r="A64" s="1"/>
      <c r="B64" s="3" t="s">
        <v>47</v>
      </c>
      <c r="C64" s="4" t="n">
        <v>12</v>
      </c>
      <c r="D64" s="1"/>
      <c r="E64" s="3" t="s">
        <v>47</v>
      </c>
      <c r="F64" s="4" t="n">
        <v>1</v>
      </c>
      <c r="G64" s="1"/>
      <c r="H64" s="1"/>
      <c r="I64" s="1"/>
      <c r="J64" s="2"/>
      <c r="K64" s="1"/>
    </row>
    <row r="65" customFormat="false" ht="13.5" hidden="false" customHeight="true" outlineLevel="0" collapsed="false">
      <c r="A65" s="1"/>
      <c r="B65" s="16" t="s">
        <v>48</v>
      </c>
      <c r="C65" s="17" t="n">
        <v>15</v>
      </c>
      <c r="D65" s="1"/>
      <c r="E65" s="16" t="s">
        <v>48</v>
      </c>
      <c r="F65" s="17" t="n">
        <v>10</v>
      </c>
      <c r="G65" s="1"/>
      <c r="H65" s="1"/>
      <c r="I65" s="1"/>
      <c r="J65" s="2"/>
      <c r="K65" s="1"/>
    </row>
    <row r="66" customFormat="false" ht="13.5" hidden="false" customHeight="true" outlineLevel="0" collapsed="false">
      <c r="A66" s="1"/>
      <c r="B66" s="3" t="s">
        <v>49</v>
      </c>
      <c r="C66" s="4" t="n">
        <v>26</v>
      </c>
      <c r="D66" s="1"/>
      <c r="E66" s="3" t="s">
        <v>49</v>
      </c>
      <c r="F66" s="4" t="n">
        <v>8</v>
      </c>
      <c r="G66" s="1"/>
      <c r="H66" s="1"/>
      <c r="I66" s="1"/>
      <c r="J66" s="2"/>
      <c r="K66" s="1"/>
    </row>
    <row r="67" customFormat="false" ht="13.5" hidden="false" customHeight="true" outlineLevel="0" collapsed="false">
      <c r="A67" s="1"/>
      <c r="B67" s="18" t="s">
        <v>50</v>
      </c>
      <c r="C67" s="19" t="n">
        <f aca="false">SUM(C55:C66)</f>
        <v>200</v>
      </c>
      <c r="D67" s="1"/>
      <c r="E67" s="18" t="s">
        <v>50</v>
      </c>
      <c r="F67" s="19" t="n">
        <f aca="false">SUM(F55:F66)</f>
        <v>47</v>
      </c>
      <c r="G67" s="1"/>
      <c r="H67" s="1"/>
      <c r="I67" s="1"/>
      <c r="J67" s="2"/>
      <c r="K67" s="1"/>
    </row>
    <row r="68" customFormat="false" ht="13.5" hidden="false" customHeight="true" outlineLevel="0" collapsed="false">
      <c r="A68" s="1"/>
      <c r="B68" s="2"/>
      <c r="C68" s="2"/>
      <c r="D68" s="2"/>
      <c r="E68" s="2"/>
      <c r="F68" s="2"/>
      <c r="G68" s="2"/>
      <c r="H68" s="2"/>
      <c r="I68" s="2"/>
      <c r="J68" s="2"/>
      <c r="K68" s="1"/>
    </row>
    <row r="70" customFormat="false" ht="12.75" hidden="false" customHeight="false" outlineLevel="0" collapsed="false">
      <c r="B70" s="14" t="s">
        <v>26</v>
      </c>
      <c r="C70" s="14"/>
      <c r="D70" s="14"/>
      <c r="E70" s="14"/>
      <c r="F70" s="14"/>
      <c r="G70" s="14"/>
      <c r="H70" s="14"/>
      <c r="I70" s="14"/>
    </row>
    <row r="71" customFormat="false" ht="12.75" hidden="false" customHeight="false" outlineLevel="0" collapsed="false">
      <c r="B71" s="15" t="s">
        <v>30</v>
      </c>
      <c r="C71" s="15" t="s">
        <v>31</v>
      </c>
      <c r="D71" s="15" t="s">
        <v>32</v>
      </c>
      <c r="E71" s="15" t="s">
        <v>33</v>
      </c>
      <c r="F71" s="15" t="s">
        <v>34</v>
      </c>
      <c r="G71" s="15" t="s">
        <v>36</v>
      </c>
      <c r="H71" s="15" t="s">
        <v>37</v>
      </c>
      <c r="I71" s="15" t="s">
        <v>9</v>
      </c>
    </row>
    <row r="72" customFormat="false" ht="12.75" hidden="false" customHeight="false" outlineLevel="0" collapsed="false">
      <c r="B72" s="16" t="s">
        <v>38</v>
      </c>
      <c r="C72" s="17" t="n">
        <v>31</v>
      </c>
      <c r="D72" s="17" t="n">
        <v>474</v>
      </c>
      <c r="E72" s="17" t="n">
        <v>47</v>
      </c>
      <c r="F72" s="17" t="n">
        <v>10</v>
      </c>
      <c r="G72" s="17" t="n">
        <v>0</v>
      </c>
      <c r="H72" s="17" t="n">
        <v>0</v>
      </c>
      <c r="I72" s="17" t="n">
        <f aca="false">SUM(C72:H72)</f>
        <v>562</v>
      </c>
    </row>
    <row r="73" customFormat="false" ht="12.75" hidden="false" customHeight="false" outlineLevel="0" collapsed="false">
      <c r="B73" s="3" t="s">
        <v>39</v>
      </c>
      <c r="C73" s="4" t="n">
        <v>34</v>
      </c>
      <c r="D73" s="4" t="n">
        <v>371</v>
      </c>
      <c r="E73" s="4" t="n">
        <v>24</v>
      </c>
      <c r="F73" s="4" t="n">
        <v>13</v>
      </c>
      <c r="G73" s="4" t="n">
        <v>0</v>
      </c>
      <c r="H73" s="4" t="n">
        <v>0</v>
      </c>
      <c r="I73" s="4" t="n">
        <f aca="false">SUM(C73:H73)</f>
        <v>442</v>
      </c>
    </row>
    <row r="74" customFormat="false" ht="12.75" hidden="false" customHeight="false" outlineLevel="0" collapsed="false">
      <c r="B74" s="16" t="s">
        <v>40</v>
      </c>
      <c r="C74" s="17" t="n">
        <v>38</v>
      </c>
      <c r="D74" s="17" t="n">
        <v>490</v>
      </c>
      <c r="E74" s="17" t="n">
        <v>54</v>
      </c>
      <c r="F74" s="17" t="n">
        <v>21</v>
      </c>
      <c r="G74" s="17" t="n">
        <v>0</v>
      </c>
      <c r="H74" s="17" t="n">
        <v>0</v>
      </c>
      <c r="I74" s="17" t="n">
        <f aca="false">SUM(C74:H74)</f>
        <v>603</v>
      </c>
    </row>
    <row r="75" customFormat="false" ht="12.75" hidden="false" customHeight="false" outlineLevel="0" collapsed="false">
      <c r="B75" s="3" t="s">
        <v>41</v>
      </c>
      <c r="C75" s="4" t="n">
        <v>34</v>
      </c>
      <c r="D75" s="4" t="n">
        <v>505</v>
      </c>
      <c r="E75" s="4" t="n">
        <v>33</v>
      </c>
      <c r="F75" s="4" t="n">
        <v>15</v>
      </c>
      <c r="G75" s="4" t="n">
        <v>0</v>
      </c>
      <c r="H75" s="4" t="n">
        <v>0</v>
      </c>
      <c r="I75" s="4" t="n">
        <f aca="false">SUM(C75:H75)</f>
        <v>587</v>
      </c>
    </row>
    <row r="76" customFormat="false" ht="12.75" hidden="false" customHeight="false" outlineLevel="0" collapsed="false">
      <c r="B76" s="16" t="s">
        <v>42</v>
      </c>
      <c r="C76" s="17" t="n">
        <v>30</v>
      </c>
      <c r="D76" s="17" t="n">
        <v>494</v>
      </c>
      <c r="E76" s="17" t="n">
        <v>32</v>
      </c>
      <c r="F76" s="17" t="n">
        <v>13</v>
      </c>
      <c r="G76" s="17" t="n">
        <v>0</v>
      </c>
      <c r="H76" s="17" t="n">
        <v>0</v>
      </c>
      <c r="I76" s="17" t="n">
        <f aca="false">SUM(C76:H76)</f>
        <v>569</v>
      </c>
    </row>
    <row r="77" customFormat="false" ht="12.75" hidden="false" customHeight="false" outlineLevel="0" collapsed="false">
      <c r="B77" s="3" t="s">
        <v>43</v>
      </c>
      <c r="C77" s="4" t="n">
        <v>25</v>
      </c>
      <c r="D77" s="4" t="n">
        <v>506</v>
      </c>
      <c r="E77" s="4" t="n">
        <v>35</v>
      </c>
      <c r="F77" s="4" t="n">
        <v>21</v>
      </c>
      <c r="G77" s="4" t="n">
        <v>0</v>
      </c>
      <c r="H77" s="4" t="n">
        <v>0</v>
      </c>
      <c r="I77" s="4" t="n">
        <f aca="false">SUM(C77:H77)</f>
        <v>587</v>
      </c>
    </row>
    <row r="78" customFormat="false" ht="12.75" hidden="false" customHeight="false" outlineLevel="0" collapsed="false">
      <c r="B78" s="16" t="s">
        <v>44</v>
      </c>
      <c r="C78" s="17" t="n">
        <v>39</v>
      </c>
      <c r="D78" s="17" t="n">
        <v>553</v>
      </c>
      <c r="E78" s="17" t="n">
        <v>44</v>
      </c>
      <c r="F78" s="17" t="n">
        <v>21</v>
      </c>
      <c r="G78" s="17" t="n">
        <v>0</v>
      </c>
      <c r="H78" s="17" t="n">
        <v>0</v>
      </c>
      <c r="I78" s="17" t="n">
        <f aca="false">SUM(C78:H78)</f>
        <v>657</v>
      </c>
    </row>
    <row r="79" customFormat="false" ht="12.75" hidden="false" customHeight="false" outlineLevel="0" collapsed="false">
      <c r="B79" s="3" t="s">
        <v>45</v>
      </c>
      <c r="C79" s="4" t="n">
        <v>46</v>
      </c>
      <c r="D79" s="4" t="n">
        <v>536</v>
      </c>
      <c r="E79" s="4" t="n">
        <v>35</v>
      </c>
      <c r="F79" s="4" t="n">
        <v>11</v>
      </c>
      <c r="G79" s="4" t="n">
        <v>0</v>
      </c>
      <c r="H79" s="4" t="n">
        <v>0</v>
      </c>
      <c r="I79" s="4" t="n">
        <f aca="false">SUM(C79:H79)</f>
        <v>628</v>
      </c>
    </row>
    <row r="80" customFormat="false" ht="12.75" hidden="false" customHeight="false" outlineLevel="0" collapsed="false">
      <c r="B80" s="16" t="s">
        <v>46</v>
      </c>
      <c r="C80" s="17" t="n">
        <v>48</v>
      </c>
      <c r="D80" s="17" t="n">
        <v>629</v>
      </c>
      <c r="E80" s="17" t="n">
        <v>104</v>
      </c>
      <c r="F80" s="17" t="n">
        <v>3</v>
      </c>
      <c r="G80" s="17" t="n">
        <v>0</v>
      </c>
      <c r="H80" s="17" t="n">
        <v>0</v>
      </c>
      <c r="I80" s="17" t="n">
        <f aca="false">SUM(C80:H80)</f>
        <v>784</v>
      </c>
    </row>
    <row r="81" customFormat="false" ht="12.75" hidden="false" customHeight="false" outlineLevel="0" collapsed="false">
      <c r="B81" s="3" t="s">
        <v>47</v>
      </c>
      <c r="C81" s="4" t="n">
        <v>45</v>
      </c>
      <c r="D81" s="4" t="n">
        <v>570</v>
      </c>
      <c r="E81" s="4" t="n">
        <v>8</v>
      </c>
      <c r="F81" s="4" t="n">
        <v>30</v>
      </c>
      <c r="G81" s="4" t="n">
        <v>0</v>
      </c>
      <c r="H81" s="4" t="n">
        <v>0</v>
      </c>
      <c r="I81" s="4" t="n">
        <f aca="false">SUM(C81:H81)</f>
        <v>653</v>
      </c>
    </row>
    <row r="82" customFormat="false" ht="12.75" hidden="false" customHeight="false" outlineLevel="0" collapsed="false">
      <c r="B82" s="16" t="s">
        <v>48</v>
      </c>
      <c r="C82" s="17" t="n">
        <v>33</v>
      </c>
      <c r="D82" s="17" t="n">
        <v>450</v>
      </c>
      <c r="E82" s="17" t="n">
        <v>45</v>
      </c>
      <c r="F82" s="17" t="n">
        <v>9</v>
      </c>
      <c r="G82" s="17" t="n">
        <v>0</v>
      </c>
      <c r="H82" s="17" t="n">
        <v>0</v>
      </c>
      <c r="I82" s="17" t="n">
        <f aca="false">SUM(C82:H82)</f>
        <v>537</v>
      </c>
    </row>
    <row r="83" customFormat="false" ht="12.75" hidden="false" customHeight="false" outlineLevel="0" collapsed="false">
      <c r="B83" s="3" t="s">
        <v>49</v>
      </c>
      <c r="C83" s="4" t="n">
        <v>34</v>
      </c>
      <c r="D83" s="4" t="n">
        <v>443</v>
      </c>
      <c r="E83" s="4" t="n">
        <v>41</v>
      </c>
      <c r="F83" s="4" t="n">
        <v>14</v>
      </c>
      <c r="G83" s="4" t="n">
        <v>0</v>
      </c>
      <c r="H83" s="4" t="n">
        <v>0</v>
      </c>
      <c r="I83" s="4" t="n">
        <f aca="false">SUM(C83:H83)</f>
        <v>532</v>
      </c>
    </row>
    <row r="84" customFormat="false" ht="12.75" hidden="false" customHeight="false" outlineLevel="0" collapsed="false">
      <c r="B84" s="18" t="s">
        <v>50</v>
      </c>
      <c r="C84" s="19" t="n">
        <f aca="false">SUM(C72:C83)</f>
        <v>437</v>
      </c>
      <c r="D84" s="19" t="n">
        <f aca="false">SUM(D72:D83)</f>
        <v>6021</v>
      </c>
      <c r="E84" s="19" t="n">
        <f aca="false">SUM(E72:E83)</f>
        <v>502</v>
      </c>
      <c r="F84" s="19" t="n">
        <f aca="false">SUM(F72:F83)</f>
        <v>181</v>
      </c>
      <c r="G84" s="19" t="n">
        <f aca="false">SUM(G72:G83)</f>
        <v>0</v>
      </c>
      <c r="H84" s="19" t="n">
        <f aca="false">SUM(H72:H83)</f>
        <v>0</v>
      </c>
      <c r="I84" s="19" t="n">
        <f aca="false">SUM(I72:I83)</f>
        <v>7141</v>
      </c>
    </row>
    <row r="86" customFormat="false" ht="12.75" hidden="false" customHeight="false" outlineLevel="0" collapsed="false">
      <c r="B86" s="14" t="s">
        <v>28</v>
      </c>
      <c r="C86" s="14"/>
      <c r="D86" s="14"/>
      <c r="E86" s="14"/>
      <c r="F86" s="14"/>
      <c r="G86" s="14"/>
      <c r="H86" s="14"/>
      <c r="I86" s="14"/>
    </row>
    <row r="87" customFormat="false" ht="12.75" hidden="false" customHeight="false" outlineLevel="0" collapsed="false">
      <c r="B87" s="15" t="s">
        <v>30</v>
      </c>
      <c r="C87" s="15" t="s">
        <v>31</v>
      </c>
      <c r="D87" s="15" t="s">
        <v>32</v>
      </c>
      <c r="E87" s="15" t="s">
        <v>33</v>
      </c>
      <c r="F87" s="15" t="s">
        <v>34</v>
      </c>
      <c r="G87" s="15" t="s">
        <v>36</v>
      </c>
      <c r="H87" s="15" t="s">
        <v>37</v>
      </c>
      <c r="I87" s="15" t="s">
        <v>9</v>
      </c>
    </row>
    <row r="88" customFormat="false" ht="12.75" hidden="false" customHeight="false" outlineLevel="0" collapsed="false">
      <c r="B88" s="16" t="s">
        <v>38</v>
      </c>
      <c r="C88" s="17" t="n">
        <v>28</v>
      </c>
      <c r="D88" s="17" t="n">
        <v>122</v>
      </c>
      <c r="E88" s="17" t="n">
        <v>1</v>
      </c>
      <c r="F88" s="17" t="n">
        <v>0</v>
      </c>
      <c r="G88" s="17" t="n">
        <v>0</v>
      </c>
      <c r="H88" s="17" t="n">
        <v>0</v>
      </c>
      <c r="I88" s="17" t="n">
        <f aca="false">SUM(C88:H88)</f>
        <v>151</v>
      </c>
    </row>
    <row r="89" customFormat="false" ht="12.75" hidden="false" customHeight="false" outlineLevel="0" collapsed="false">
      <c r="B89" s="3" t="s">
        <v>39</v>
      </c>
      <c r="C89" s="4" t="n">
        <v>36</v>
      </c>
      <c r="D89" s="4" t="n">
        <v>158</v>
      </c>
      <c r="E89" s="4" t="n">
        <v>0</v>
      </c>
      <c r="F89" s="4" t="n">
        <v>0</v>
      </c>
      <c r="G89" s="4" t="n">
        <v>0</v>
      </c>
      <c r="H89" s="4" t="n">
        <v>0</v>
      </c>
      <c r="I89" s="4" t="n">
        <f aca="false">SUM(C89:H89)</f>
        <v>194</v>
      </c>
    </row>
    <row r="90" customFormat="false" ht="12.75" hidden="false" customHeight="false" outlineLevel="0" collapsed="false">
      <c r="B90" s="16" t="s">
        <v>40</v>
      </c>
      <c r="C90" s="17" t="n">
        <v>25</v>
      </c>
      <c r="D90" s="17" t="n">
        <v>149</v>
      </c>
      <c r="E90" s="17" t="n">
        <v>0</v>
      </c>
      <c r="F90" s="17" t="n">
        <v>0</v>
      </c>
      <c r="G90" s="17" t="n">
        <v>0</v>
      </c>
      <c r="H90" s="17" t="n">
        <v>0</v>
      </c>
      <c r="I90" s="17" t="n">
        <f aca="false">SUM(C90:H90)</f>
        <v>174</v>
      </c>
    </row>
    <row r="91" customFormat="false" ht="12.75" hidden="false" customHeight="false" outlineLevel="0" collapsed="false">
      <c r="B91" s="3" t="s">
        <v>41</v>
      </c>
      <c r="C91" s="4" t="n">
        <v>17</v>
      </c>
      <c r="D91" s="4" t="n">
        <v>180</v>
      </c>
      <c r="E91" s="4" t="n">
        <v>0</v>
      </c>
      <c r="F91" s="4" t="n">
        <v>0</v>
      </c>
      <c r="G91" s="4" t="n">
        <v>0</v>
      </c>
      <c r="H91" s="4" t="n">
        <v>0</v>
      </c>
      <c r="I91" s="4" t="n">
        <f aca="false">SUM(C91:H91)</f>
        <v>197</v>
      </c>
    </row>
    <row r="92" customFormat="false" ht="12.75" hidden="false" customHeight="false" outlineLevel="0" collapsed="false">
      <c r="B92" s="16" t="s">
        <v>42</v>
      </c>
      <c r="C92" s="17" t="n">
        <v>21</v>
      </c>
      <c r="D92" s="17" t="n">
        <v>146</v>
      </c>
      <c r="E92" s="17" t="n">
        <v>4</v>
      </c>
      <c r="F92" s="17" t="n">
        <v>0</v>
      </c>
      <c r="G92" s="17" t="n">
        <v>0</v>
      </c>
      <c r="H92" s="17" t="n">
        <v>0</v>
      </c>
      <c r="I92" s="17" t="n">
        <f aca="false">SUM(C92:H92)</f>
        <v>171</v>
      </c>
    </row>
    <row r="93" customFormat="false" ht="12.75" hidden="false" customHeight="false" outlineLevel="0" collapsed="false">
      <c r="B93" s="3" t="s">
        <v>43</v>
      </c>
      <c r="C93" s="4" t="n">
        <v>24</v>
      </c>
      <c r="D93" s="4" t="n">
        <v>202</v>
      </c>
      <c r="E93" s="4" t="n">
        <v>3</v>
      </c>
      <c r="F93" s="4" t="n">
        <v>0</v>
      </c>
      <c r="G93" s="4" t="n">
        <v>0</v>
      </c>
      <c r="H93" s="4" t="n">
        <v>0</v>
      </c>
      <c r="I93" s="4" t="n">
        <f aca="false">SUM(C93:H93)</f>
        <v>229</v>
      </c>
    </row>
    <row r="94" customFormat="false" ht="12.75" hidden="false" customHeight="false" outlineLevel="0" collapsed="false">
      <c r="B94" s="16" t="s">
        <v>44</v>
      </c>
      <c r="C94" s="17" t="n">
        <v>28</v>
      </c>
      <c r="D94" s="17" t="n">
        <v>238</v>
      </c>
      <c r="E94" s="17" t="n">
        <v>2</v>
      </c>
      <c r="F94" s="17" t="n">
        <v>2</v>
      </c>
      <c r="G94" s="17" t="n">
        <v>0</v>
      </c>
      <c r="H94" s="17" t="n">
        <v>0</v>
      </c>
      <c r="I94" s="17" t="n">
        <f aca="false">SUM(C94:H94)</f>
        <v>270</v>
      </c>
    </row>
    <row r="95" customFormat="false" ht="12.75" hidden="false" customHeight="false" outlineLevel="0" collapsed="false">
      <c r="B95" s="3" t="s">
        <v>45</v>
      </c>
      <c r="C95" s="4" t="n">
        <v>34</v>
      </c>
      <c r="D95" s="4" t="n">
        <v>206</v>
      </c>
      <c r="E95" s="4" t="n">
        <v>0</v>
      </c>
      <c r="F95" s="4" t="n">
        <v>0</v>
      </c>
      <c r="G95" s="4" t="n">
        <v>0</v>
      </c>
      <c r="H95" s="4" t="n">
        <v>0</v>
      </c>
      <c r="I95" s="4" t="n">
        <f aca="false">SUM(C95:H95)</f>
        <v>240</v>
      </c>
    </row>
    <row r="96" customFormat="false" ht="12.75" hidden="false" customHeight="false" outlineLevel="0" collapsed="false">
      <c r="B96" s="16" t="s">
        <v>46</v>
      </c>
      <c r="C96" s="17" t="n">
        <v>18</v>
      </c>
      <c r="D96" s="17" t="n">
        <v>238</v>
      </c>
      <c r="E96" s="17" t="n">
        <v>1</v>
      </c>
      <c r="F96" s="17" t="n">
        <v>0</v>
      </c>
      <c r="G96" s="17" t="n">
        <v>0</v>
      </c>
      <c r="H96" s="17" t="n">
        <v>0</v>
      </c>
      <c r="I96" s="17" t="n">
        <f aca="false">SUM(C96:H96)</f>
        <v>257</v>
      </c>
    </row>
    <row r="97" customFormat="false" ht="12.75" hidden="false" customHeight="false" outlineLevel="0" collapsed="false">
      <c r="B97" s="3" t="s">
        <v>47</v>
      </c>
      <c r="C97" s="4" t="n">
        <v>21</v>
      </c>
      <c r="D97" s="4" t="n">
        <v>151</v>
      </c>
      <c r="E97" s="4" t="n">
        <v>5</v>
      </c>
      <c r="F97" s="4" t="n">
        <v>3</v>
      </c>
      <c r="G97" s="4" t="n">
        <v>0</v>
      </c>
      <c r="H97" s="4" t="n">
        <v>0</v>
      </c>
      <c r="I97" s="4" t="n">
        <f aca="false">SUM(C97:H97)</f>
        <v>180</v>
      </c>
    </row>
    <row r="98" customFormat="false" ht="12.75" hidden="false" customHeight="false" outlineLevel="0" collapsed="false">
      <c r="B98" s="16" t="s">
        <v>48</v>
      </c>
      <c r="C98" s="17" t="n">
        <v>9</v>
      </c>
      <c r="D98" s="17" t="n">
        <v>107</v>
      </c>
      <c r="E98" s="17" t="n">
        <v>25</v>
      </c>
      <c r="F98" s="17" t="n">
        <v>0</v>
      </c>
      <c r="G98" s="17" t="n">
        <v>0</v>
      </c>
      <c r="H98" s="17" t="n">
        <v>0</v>
      </c>
      <c r="I98" s="17" t="n">
        <f aca="false">SUM(C98:H98)</f>
        <v>141</v>
      </c>
    </row>
    <row r="99" customFormat="false" ht="12.75" hidden="false" customHeight="false" outlineLevel="0" collapsed="false">
      <c r="B99" s="3" t="s">
        <v>49</v>
      </c>
      <c r="C99" s="4" t="n">
        <v>11</v>
      </c>
      <c r="D99" s="4" t="n">
        <v>114</v>
      </c>
      <c r="E99" s="4" t="n">
        <v>21</v>
      </c>
      <c r="F99" s="4" t="n">
        <v>7</v>
      </c>
      <c r="G99" s="4" t="n">
        <v>0</v>
      </c>
      <c r="H99" s="4" t="n">
        <v>0</v>
      </c>
      <c r="I99" s="4" t="n">
        <f aca="false">SUM(C99:H99)</f>
        <v>153</v>
      </c>
    </row>
    <row r="100" customFormat="false" ht="12.75" hidden="false" customHeight="false" outlineLevel="0" collapsed="false">
      <c r="B100" s="18" t="s">
        <v>50</v>
      </c>
      <c r="C100" s="19" t="n">
        <f aca="false">SUM(C88:C99)</f>
        <v>272</v>
      </c>
      <c r="D100" s="19" t="n">
        <f aca="false">SUM(D88:D99)</f>
        <v>2011</v>
      </c>
      <c r="E100" s="19" t="n">
        <f aca="false">SUM(E88:E99)</f>
        <v>62</v>
      </c>
      <c r="F100" s="19" t="n">
        <f aca="false">SUM(F88:F99)</f>
        <v>12</v>
      </c>
      <c r="G100" s="19" t="n">
        <f aca="false">SUM(G88:G99)</f>
        <v>0</v>
      </c>
      <c r="H100" s="19" t="n">
        <f aca="false">SUM(H88:H99)</f>
        <v>0</v>
      </c>
      <c r="I100" s="19" t="n">
        <f aca="false">SUM(I88:I99)</f>
        <v>2357</v>
      </c>
    </row>
    <row r="1048576" customFormat="false" ht="12.75" hidden="false" customHeight="true" outlineLevel="0" collapsed="false"/>
  </sheetData>
  <mergeCells count="9">
    <mergeCell ref="B1:J1"/>
    <mergeCell ref="B3:J3"/>
    <mergeCell ref="B20:J20"/>
    <mergeCell ref="B37:C37"/>
    <mergeCell ref="E37:F37"/>
    <mergeCell ref="B53:C53"/>
    <mergeCell ref="E53:F53"/>
    <mergeCell ref="B70:I70"/>
    <mergeCell ref="B86:I86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93" activeCellId="0" sqref="M93"/>
    </sheetView>
  </sheetViews>
  <sheetFormatPr defaultColWidth="11.5703125" defaultRowHeight="12.75" customHeight="false" zeroHeight="false" outlineLevelRow="0" outlineLevelCol="0"/>
  <cols>
    <col collapsed="false" customWidth="true" hidden="false" outlineLevel="0" max="2" min="2" style="0" width="9.71"/>
    <col collapsed="false" customWidth="true" hidden="false" outlineLevel="0" max="3" min="3" style="0" width="10.71"/>
    <col collapsed="false" customWidth="true" hidden="false" outlineLevel="0" max="4" min="4" style="0" width="6.14"/>
    <col collapsed="false" customWidth="true" hidden="false" outlineLevel="0" max="6" min="6" style="0" width="11.14"/>
    <col collapsed="false" customWidth="true" hidden="false" outlineLevel="0" max="7" min="7" style="0" width="8.15"/>
    <col collapsed="false" customWidth="true" hidden="false" outlineLevel="0" max="8" min="8" style="0" width="7.29"/>
    <col collapsed="false" customWidth="true" hidden="false" outlineLevel="0" max="9" min="9" style="0" width="8.86"/>
  </cols>
  <sheetData>
    <row r="1" customFormat="false" ht="12.75" hidden="false" customHeight="false" outlineLevel="0" collapsed="false">
      <c r="A1" s="13" t="n">
        <v>2026</v>
      </c>
      <c r="B1" s="13"/>
      <c r="C1" s="13"/>
      <c r="D1" s="13"/>
      <c r="E1" s="13"/>
      <c r="F1" s="13"/>
      <c r="G1" s="13"/>
      <c r="H1" s="13"/>
      <c r="I1" s="13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4" t="s">
        <v>0</v>
      </c>
      <c r="B3" s="14"/>
      <c r="C3" s="14"/>
      <c r="D3" s="14"/>
      <c r="E3" s="14"/>
      <c r="F3" s="14"/>
      <c r="G3" s="14"/>
      <c r="H3" s="14"/>
      <c r="I3" s="14"/>
    </row>
    <row r="4" customFormat="false" ht="12.75" hidden="false" customHeight="false" outlineLevel="0" collapsed="false">
      <c r="A4" s="15" t="s">
        <v>30</v>
      </c>
      <c r="B4" s="15" t="s">
        <v>31</v>
      </c>
      <c r="C4" s="15" t="s">
        <v>32</v>
      </c>
      <c r="D4" s="15" t="s">
        <v>33</v>
      </c>
      <c r="E4" s="15" t="s">
        <v>34</v>
      </c>
      <c r="F4" s="15" t="s">
        <v>35</v>
      </c>
      <c r="G4" s="15" t="s">
        <v>36</v>
      </c>
      <c r="H4" s="15" t="s">
        <v>37</v>
      </c>
      <c r="I4" s="15" t="s">
        <v>9</v>
      </c>
    </row>
    <row r="5" customFormat="false" ht="12.75" hidden="false" customHeight="false" outlineLevel="0" collapsed="false">
      <c r="A5" s="16" t="s">
        <v>38</v>
      </c>
      <c r="B5" s="17" t="n">
        <v>438</v>
      </c>
      <c r="C5" s="17" t="n">
        <v>6188</v>
      </c>
      <c r="D5" s="17" t="n">
        <v>5</v>
      </c>
      <c r="E5" s="17" t="n">
        <v>0</v>
      </c>
      <c r="F5" s="17" t="n">
        <v>25231</v>
      </c>
      <c r="G5" s="17" t="n">
        <v>0</v>
      </c>
      <c r="H5" s="17" t="n">
        <v>2</v>
      </c>
      <c r="I5" s="17" t="n">
        <f aca="false">SUM(B5:H5)</f>
        <v>31864</v>
      </c>
    </row>
    <row r="6" customFormat="false" ht="12.75" hidden="false" customHeight="false" outlineLevel="0" collapsed="false">
      <c r="A6" s="3" t="s">
        <v>39</v>
      </c>
      <c r="B6" s="4" t="n">
        <v>408</v>
      </c>
      <c r="C6" s="4" t="n">
        <v>5606</v>
      </c>
      <c r="D6" s="4" t="n">
        <v>9</v>
      </c>
      <c r="E6" s="4" t="n">
        <v>1</v>
      </c>
      <c r="F6" s="4" t="n">
        <v>21409</v>
      </c>
      <c r="G6" s="4" t="n">
        <v>0</v>
      </c>
      <c r="H6" s="4" t="n">
        <v>12</v>
      </c>
      <c r="I6" s="4" t="n">
        <f aca="false">SUM(B6:H6)</f>
        <v>27445</v>
      </c>
    </row>
    <row r="7" customFormat="false" ht="12.75" hidden="false" customHeight="false" outlineLevel="0" collapsed="false">
      <c r="A7" s="16" t="s">
        <v>40</v>
      </c>
      <c r="B7" s="17" t="n">
        <v>507</v>
      </c>
      <c r="C7" s="17" t="n">
        <v>6657</v>
      </c>
      <c r="D7" s="17" t="n">
        <v>8</v>
      </c>
      <c r="E7" s="17" t="n">
        <v>0</v>
      </c>
      <c r="F7" s="17" t="n">
        <v>25184</v>
      </c>
      <c r="G7" s="17" t="n">
        <v>0</v>
      </c>
      <c r="H7" s="17" t="n">
        <v>7</v>
      </c>
      <c r="I7" s="17" t="n">
        <f aca="false">SUM(B7:H7)</f>
        <v>32363</v>
      </c>
    </row>
    <row r="8" customFormat="false" ht="12.75" hidden="false" customHeight="false" outlineLevel="0" collapsed="false">
      <c r="A8" s="3" t="s">
        <v>41</v>
      </c>
      <c r="B8" s="12" t="n">
        <v>420</v>
      </c>
      <c r="C8" s="4" t="n">
        <v>5363</v>
      </c>
      <c r="D8" s="4" t="n">
        <v>16</v>
      </c>
      <c r="E8" s="4" t="n">
        <v>1</v>
      </c>
      <c r="F8" s="4" t="n">
        <v>20838</v>
      </c>
      <c r="G8" s="4" t="n">
        <v>0</v>
      </c>
      <c r="H8" s="4" t="n">
        <v>9</v>
      </c>
      <c r="I8" s="4" t="n">
        <f aca="false">SUM(B8:H8)</f>
        <v>26647</v>
      </c>
    </row>
    <row r="9" customFormat="false" ht="12.75" hidden="false" customHeight="false" outlineLevel="0" collapsed="false">
      <c r="A9" s="16" t="s">
        <v>42</v>
      </c>
      <c r="B9" s="17" t="n">
        <v>324</v>
      </c>
      <c r="C9" s="17" t="n">
        <v>4955</v>
      </c>
      <c r="D9" s="17" t="n">
        <v>7</v>
      </c>
      <c r="E9" s="17" t="n">
        <v>4</v>
      </c>
      <c r="F9" s="17" t="n">
        <v>19993</v>
      </c>
      <c r="G9" s="17" t="n">
        <v>0</v>
      </c>
      <c r="H9" s="17" t="n">
        <v>3</v>
      </c>
      <c r="I9" s="17" t="n">
        <f aca="false">SUM(B9:H9)</f>
        <v>25286</v>
      </c>
    </row>
    <row r="10" customFormat="false" ht="12.75" hidden="false" customHeight="false" outlineLevel="0" collapsed="false">
      <c r="A10" s="3" t="s">
        <v>43</v>
      </c>
      <c r="B10" s="4" t="n">
        <v>375</v>
      </c>
      <c r="C10" s="4" t="n">
        <v>5725</v>
      </c>
      <c r="D10" s="4" t="n">
        <v>17</v>
      </c>
      <c r="E10" s="4" t="n">
        <v>5</v>
      </c>
      <c r="F10" s="4" t="n">
        <v>20302</v>
      </c>
      <c r="G10" s="4" t="n">
        <v>0</v>
      </c>
      <c r="H10" s="4" t="n">
        <v>8</v>
      </c>
      <c r="I10" s="4" t="n">
        <f aca="false">SUM(B10:H10)</f>
        <v>26432</v>
      </c>
    </row>
    <row r="11" customFormat="false" ht="12.75" hidden="false" customHeight="false" outlineLevel="0" collapsed="false">
      <c r="A11" s="16" t="s">
        <v>44</v>
      </c>
      <c r="B11" s="17"/>
      <c r="C11" s="17"/>
      <c r="D11" s="17"/>
      <c r="E11" s="17"/>
      <c r="F11" s="17"/>
      <c r="G11" s="17"/>
      <c r="H11" s="17"/>
      <c r="I11" s="17" t="n">
        <f aca="false">SUM(B11:H11)</f>
        <v>0</v>
      </c>
    </row>
    <row r="12" customFormat="false" ht="12.75" hidden="false" customHeight="false" outlineLevel="0" collapsed="false">
      <c r="A12" s="3" t="s">
        <v>45</v>
      </c>
      <c r="B12" s="4"/>
      <c r="C12" s="4"/>
      <c r="D12" s="4"/>
      <c r="E12" s="4"/>
      <c r="F12" s="4"/>
      <c r="G12" s="4"/>
      <c r="H12" s="4"/>
      <c r="I12" s="4" t="n">
        <f aca="false">SUM(B12:H12)</f>
        <v>0</v>
      </c>
    </row>
    <row r="13" customFormat="false" ht="12.75" hidden="false" customHeight="false" outlineLevel="0" collapsed="false">
      <c r="A13" s="16" t="s">
        <v>46</v>
      </c>
      <c r="B13" s="17"/>
      <c r="C13" s="17"/>
      <c r="D13" s="17"/>
      <c r="E13" s="17"/>
      <c r="F13" s="17"/>
      <c r="G13" s="17"/>
      <c r="H13" s="17"/>
      <c r="I13" s="17" t="n">
        <f aca="false">SUM(B13:H13)</f>
        <v>0</v>
      </c>
    </row>
    <row r="14" customFormat="false" ht="12.75" hidden="false" customHeight="false" outlineLevel="0" collapsed="false">
      <c r="A14" s="3" t="s">
        <v>47</v>
      </c>
      <c r="B14" s="4"/>
      <c r="C14" s="4"/>
      <c r="D14" s="4"/>
      <c r="E14" s="4"/>
      <c r="F14" s="4"/>
      <c r="G14" s="4"/>
      <c r="H14" s="4"/>
      <c r="I14" s="4" t="n">
        <f aca="false">SUM(B14:H14)</f>
        <v>0</v>
      </c>
    </row>
    <row r="15" customFormat="false" ht="12.75" hidden="false" customHeight="false" outlineLevel="0" collapsed="false">
      <c r="A15" s="16" t="s">
        <v>48</v>
      </c>
      <c r="B15" s="17"/>
      <c r="C15" s="17"/>
      <c r="D15" s="17"/>
      <c r="E15" s="17"/>
      <c r="F15" s="17"/>
      <c r="G15" s="17"/>
      <c r="H15" s="17"/>
      <c r="I15" s="17" t="n">
        <f aca="false">SUM(B15:H15)</f>
        <v>0</v>
      </c>
    </row>
    <row r="16" customFormat="false" ht="12.75" hidden="false" customHeight="false" outlineLevel="0" collapsed="false">
      <c r="A16" s="3" t="s">
        <v>49</v>
      </c>
      <c r="B16" s="4"/>
      <c r="C16" s="4"/>
      <c r="D16" s="4"/>
      <c r="E16" s="4"/>
      <c r="F16" s="4"/>
      <c r="G16" s="4"/>
      <c r="H16" s="4"/>
      <c r="I16" s="4" t="n">
        <f aca="false">SUM(B16:H16)</f>
        <v>0</v>
      </c>
    </row>
    <row r="17" customFormat="false" ht="12.75" hidden="false" customHeight="false" outlineLevel="0" collapsed="false">
      <c r="A17" s="18" t="s">
        <v>50</v>
      </c>
      <c r="B17" s="19" t="n">
        <f aca="false">SUM(B5:B16)</f>
        <v>2472</v>
      </c>
      <c r="C17" s="19" t="n">
        <f aca="false">SUM(C5:C16)</f>
        <v>34494</v>
      </c>
      <c r="D17" s="19" t="n">
        <f aca="false">SUM(D5:D16)</f>
        <v>62</v>
      </c>
      <c r="E17" s="19" t="n">
        <f aca="false">SUM(E5:E16)</f>
        <v>11</v>
      </c>
      <c r="F17" s="19" t="n">
        <f aca="false">SUM(F5:F16)</f>
        <v>132957</v>
      </c>
      <c r="G17" s="19" t="n">
        <f aca="false">SUM(G5:G16)</f>
        <v>0</v>
      </c>
      <c r="H17" s="19" t="n">
        <f aca="false">SUM(H5:H16)</f>
        <v>41</v>
      </c>
      <c r="I17" s="19" t="n">
        <f aca="false">SUM(I5:I16)</f>
        <v>170037</v>
      </c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</row>
    <row r="20" customFormat="false" ht="12.75" hidden="false" customHeight="false" outlineLevel="0" collapsed="false">
      <c r="A20" s="14" t="s">
        <v>24</v>
      </c>
      <c r="B20" s="14"/>
      <c r="C20" s="14"/>
      <c r="D20" s="14"/>
      <c r="E20" s="14"/>
      <c r="F20" s="14"/>
      <c r="G20" s="14"/>
      <c r="H20" s="14"/>
      <c r="I20" s="14"/>
    </row>
    <row r="21" customFormat="false" ht="12.75" hidden="false" customHeight="false" outlineLevel="0" collapsed="false">
      <c r="A21" s="15" t="s">
        <v>30</v>
      </c>
      <c r="B21" s="15" t="s">
        <v>31</v>
      </c>
      <c r="C21" s="15" t="s">
        <v>32</v>
      </c>
      <c r="D21" s="15" t="s">
        <v>33</v>
      </c>
      <c r="E21" s="15" t="s">
        <v>34</v>
      </c>
      <c r="F21" s="15" t="s">
        <v>35</v>
      </c>
      <c r="G21" s="15" t="s">
        <v>36</v>
      </c>
      <c r="H21" s="15" t="s">
        <v>37</v>
      </c>
      <c r="I21" s="15" t="s">
        <v>9</v>
      </c>
    </row>
    <row r="22" customFormat="false" ht="12.75" hidden="false" customHeight="false" outlineLevel="0" collapsed="false">
      <c r="A22" s="16" t="s">
        <v>38</v>
      </c>
      <c r="B22" s="17" t="n">
        <v>2601</v>
      </c>
      <c r="C22" s="17" t="n">
        <v>2150</v>
      </c>
      <c r="D22" s="17" t="n">
        <v>1</v>
      </c>
      <c r="E22" s="17" t="n">
        <v>4</v>
      </c>
      <c r="F22" s="17" t="n">
        <v>14613</v>
      </c>
      <c r="G22" s="17" t="n">
        <v>0</v>
      </c>
      <c r="H22" s="17" t="n">
        <v>0</v>
      </c>
      <c r="I22" s="17" t="n">
        <f aca="false">SUM(B22:H22)</f>
        <v>19369</v>
      </c>
    </row>
    <row r="23" customFormat="false" ht="12.75" hidden="false" customHeight="false" outlineLevel="0" collapsed="false">
      <c r="A23" s="3" t="s">
        <v>39</v>
      </c>
      <c r="B23" s="4" t="n">
        <v>2332</v>
      </c>
      <c r="C23" s="4" t="n">
        <v>2126</v>
      </c>
      <c r="D23" s="4" t="n">
        <v>4</v>
      </c>
      <c r="E23" s="4" t="n">
        <v>3</v>
      </c>
      <c r="F23" s="4" t="n">
        <v>11770</v>
      </c>
      <c r="G23" s="4" t="n">
        <v>0</v>
      </c>
      <c r="H23" s="4" t="n">
        <v>4</v>
      </c>
      <c r="I23" s="4" t="n">
        <f aca="false">SUM(B23:H23)</f>
        <v>16239</v>
      </c>
    </row>
    <row r="24" customFormat="false" ht="12.75" hidden="false" customHeight="false" outlineLevel="0" collapsed="false">
      <c r="A24" s="16" t="s">
        <v>40</v>
      </c>
      <c r="B24" s="17" t="n">
        <v>3995</v>
      </c>
      <c r="C24" s="17" t="n">
        <v>2558</v>
      </c>
      <c r="D24" s="17" t="n">
        <v>2</v>
      </c>
      <c r="E24" s="17" t="n">
        <v>3</v>
      </c>
      <c r="F24" s="17" t="n">
        <v>12576</v>
      </c>
      <c r="G24" s="17" t="n">
        <v>0</v>
      </c>
      <c r="H24" s="17" t="n">
        <v>4</v>
      </c>
      <c r="I24" s="17" t="n">
        <f aca="false">SUM(B24:H24)</f>
        <v>19138</v>
      </c>
    </row>
    <row r="25" customFormat="false" ht="12.75" hidden="false" customHeight="false" outlineLevel="0" collapsed="false">
      <c r="A25" s="3" t="s">
        <v>41</v>
      </c>
      <c r="B25" s="4" t="n">
        <v>2405</v>
      </c>
      <c r="C25" s="4" t="n">
        <v>2140</v>
      </c>
      <c r="D25" s="4" t="n">
        <v>3</v>
      </c>
      <c r="E25" s="4" t="n">
        <v>2</v>
      </c>
      <c r="F25" s="4" t="n">
        <v>11436</v>
      </c>
      <c r="G25" s="4" t="n">
        <v>0</v>
      </c>
      <c r="H25" s="4" t="n">
        <v>2</v>
      </c>
      <c r="I25" s="4" t="n">
        <f aca="false">SUM(B25:H25)</f>
        <v>15988</v>
      </c>
    </row>
    <row r="26" customFormat="false" ht="12.75" hidden="false" customHeight="false" outlineLevel="0" collapsed="false">
      <c r="A26" s="16" t="s">
        <v>42</v>
      </c>
      <c r="B26" s="17" t="n">
        <v>1875</v>
      </c>
      <c r="C26" s="17" t="n">
        <v>1899</v>
      </c>
      <c r="D26" s="17" t="n">
        <v>5</v>
      </c>
      <c r="E26" s="17" t="n">
        <v>1</v>
      </c>
      <c r="F26" s="17" t="n">
        <v>13338</v>
      </c>
      <c r="G26" s="17" t="n">
        <v>0</v>
      </c>
      <c r="H26" s="17" t="n">
        <v>0</v>
      </c>
      <c r="I26" s="17" t="n">
        <f aca="false">SUM(B26:H26)</f>
        <v>17118</v>
      </c>
    </row>
    <row r="27" customFormat="false" ht="12.75" hidden="false" customHeight="false" outlineLevel="0" collapsed="false">
      <c r="A27" s="3" t="s">
        <v>43</v>
      </c>
      <c r="B27" s="4" t="n">
        <v>2245</v>
      </c>
      <c r="C27" s="4" t="n">
        <v>2320</v>
      </c>
      <c r="D27" s="4" t="n">
        <v>3</v>
      </c>
      <c r="E27" s="4" t="n">
        <v>0</v>
      </c>
      <c r="F27" s="4" t="n">
        <v>11919</v>
      </c>
      <c r="G27" s="4" t="n">
        <v>0</v>
      </c>
      <c r="H27" s="4" t="n">
        <v>1</v>
      </c>
      <c r="I27" s="4" t="n">
        <f aca="false">SUM(B27:H27)</f>
        <v>16488</v>
      </c>
    </row>
    <row r="28" customFormat="false" ht="12.75" hidden="false" customHeight="false" outlineLevel="0" collapsed="false">
      <c r="A28" s="16" t="s">
        <v>44</v>
      </c>
      <c r="B28" s="17"/>
      <c r="C28" s="17"/>
      <c r="D28" s="17"/>
      <c r="E28" s="17"/>
      <c r="F28" s="17"/>
      <c r="G28" s="17"/>
      <c r="H28" s="17"/>
      <c r="I28" s="17" t="n">
        <f aca="false">SUM(B28:H28)</f>
        <v>0</v>
      </c>
    </row>
    <row r="29" customFormat="false" ht="12.75" hidden="false" customHeight="false" outlineLevel="0" collapsed="false">
      <c r="A29" s="3" t="s">
        <v>45</v>
      </c>
      <c r="B29" s="4"/>
      <c r="C29" s="4"/>
      <c r="D29" s="4"/>
      <c r="E29" s="4"/>
      <c r="F29" s="4"/>
      <c r="G29" s="4"/>
      <c r="H29" s="4"/>
      <c r="I29" s="4" t="n">
        <f aca="false">SUM(B29:H29)</f>
        <v>0</v>
      </c>
    </row>
    <row r="30" customFormat="false" ht="12.75" hidden="false" customHeight="false" outlineLevel="0" collapsed="false">
      <c r="A30" s="16" t="s">
        <v>46</v>
      </c>
      <c r="B30" s="17"/>
      <c r="C30" s="17"/>
      <c r="D30" s="17"/>
      <c r="E30" s="17"/>
      <c r="F30" s="17"/>
      <c r="G30" s="17"/>
      <c r="H30" s="17"/>
      <c r="I30" s="17" t="n">
        <f aca="false">SUM(B30:H30)</f>
        <v>0</v>
      </c>
    </row>
    <row r="31" customFormat="false" ht="12.75" hidden="false" customHeight="false" outlineLevel="0" collapsed="false">
      <c r="A31" s="3" t="s">
        <v>47</v>
      </c>
      <c r="B31" s="4"/>
      <c r="C31" s="4"/>
      <c r="D31" s="4"/>
      <c r="E31" s="4"/>
      <c r="F31" s="4"/>
      <c r="G31" s="4"/>
      <c r="H31" s="4"/>
      <c r="I31" s="4" t="n">
        <f aca="false">SUM(B31:H31)</f>
        <v>0</v>
      </c>
    </row>
    <row r="32" customFormat="false" ht="12.75" hidden="false" customHeight="false" outlineLevel="0" collapsed="false">
      <c r="A32" s="16" t="s">
        <v>48</v>
      </c>
      <c r="B32" s="17"/>
      <c r="C32" s="17"/>
      <c r="D32" s="17"/>
      <c r="E32" s="17"/>
      <c r="F32" s="17"/>
      <c r="G32" s="17"/>
      <c r="H32" s="17"/>
      <c r="I32" s="17" t="n">
        <f aca="false">SUM(B32:H32)</f>
        <v>0</v>
      </c>
    </row>
    <row r="33" customFormat="false" ht="12.75" hidden="false" customHeight="false" outlineLevel="0" collapsed="false">
      <c r="A33" s="3" t="s">
        <v>49</v>
      </c>
      <c r="B33" s="4"/>
      <c r="C33" s="4"/>
      <c r="D33" s="4"/>
      <c r="E33" s="4"/>
      <c r="F33" s="4"/>
      <c r="G33" s="4"/>
      <c r="H33" s="4"/>
      <c r="I33" s="4" t="n">
        <v>0</v>
      </c>
    </row>
    <row r="34" customFormat="false" ht="12.75" hidden="false" customHeight="false" outlineLevel="0" collapsed="false">
      <c r="A34" s="18" t="s">
        <v>50</v>
      </c>
      <c r="B34" s="19" t="n">
        <f aca="false">SUM(B22:B33)</f>
        <v>15453</v>
      </c>
      <c r="C34" s="19" t="n">
        <f aca="false">SUM(C22:C33)</f>
        <v>13193</v>
      </c>
      <c r="D34" s="19" t="n">
        <f aca="false">SUM(D22:D33)</f>
        <v>18</v>
      </c>
      <c r="E34" s="19" t="n">
        <f aca="false">SUM(E22:E33)</f>
        <v>13</v>
      </c>
      <c r="F34" s="19" t="n">
        <f aca="false">SUM(F22:F33)</f>
        <v>75652</v>
      </c>
      <c r="G34" s="19" t="n">
        <f aca="false">SUM(G22:G33)</f>
        <v>0</v>
      </c>
      <c r="H34" s="19" t="n">
        <f aca="false">SUM(H22:H33)</f>
        <v>11</v>
      </c>
      <c r="I34" s="19" t="n">
        <f aca="false">SUM(I22:I33)</f>
        <v>104340</v>
      </c>
    </row>
    <row r="35" customFormat="false" ht="12.75" hidden="false" customHeight="false" outlineLevel="0" collapsed="false">
      <c r="A35" s="1"/>
      <c r="B35" s="2"/>
      <c r="C35" s="2"/>
      <c r="D35" s="2"/>
      <c r="E35" s="2"/>
      <c r="F35" s="2"/>
      <c r="G35" s="2"/>
      <c r="H35" s="2"/>
      <c r="I35" s="2"/>
      <c r="J35" s="2"/>
    </row>
    <row r="36" customFormat="false" ht="12.75" hidden="false" customHeight="false" outlineLevel="0" collapsed="false">
      <c r="A36" s="1"/>
      <c r="B36" s="2"/>
      <c r="C36" s="2"/>
      <c r="D36" s="2"/>
      <c r="E36" s="2"/>
      <c r="F36" s="2"/>
      <c r="G36" s="2"/>
      <c r="H36" s="2"/>
      <c r="I36" s="2"/>
      <c r="J36" s="2"/>
    </row>
    <row r="37" customFormat="false" ht="12.75" hidden="false" customHeight="false" outlineLevel="0" collapsed="false">
      <c r="A37" s="1"/>
      <c r="B37" s="14" t="s">
        <v>59</v>
      </c>
      <c r="C37" s="14"/>
      <c r="D37" s="2"/>
      <c r="E37" s="14" t="s">
        <v>60</v>
      </c>
      <c r="F37" s="14"/>
      <c r="G37" s="1"/>
      <c r="H37" s="1"/>
      <c r="I37" s="2"/>
      <c r="J37" s="2"/>
    </row>
    <row r="38" customFormat="false" ht="12.75" hidden="false" customHeight="false" outlineLevel="0" collapsed="false">
      <c r="A38" s="1"/>
      <c r="B38" s="15" t="s">
        <v>30</v>
      </c>
      <c r="C38" s="15" t="s">
        <v>9</v>
      </c>
      <c r="D38" s="2"/>
      <c r="E38" s="15" t="s">
        <v>30</v>
      </c>
      <c r="F38" s="15" t="s">
        <v>9</v>
      </c>
      <c r="G38" s="1"/>
      <c r="H38" s="1"/>
      <c r="I38" s="2"/>
      <c r="J38" s="1"/>
    </row>
    <row r="39" customFormat="false" ht="12.75" hidden="false" customHeight="false" outlineLevel="0" collapsed="false">
      <c r="A39" s="1"/>
      <c r="B39" s="16" t="s">
        <v>38</v>
      </c>
      <c r="C39" s="17" t="n">
        <v>3</v>
      </c>
      <c r="D39" s="2"/>
      <c r="E39" s="16" t="s">
        <v>38</v>
      </c>
      <c r="F39" s="17" t="n">
        <v>8</v>
      </c>
      <c r="G39" s="1"/>
      <c r="H39" s="1"/>
      <c r="I39" s="2"/>
      <c r="J39" s="1"/>
    </row>
    <row r="40" customFormat="false" ht="12.75" hidden="false" customHeight="false" outlineLevel="0" collapsed="false">
      <c r="A40" s="1"/>
      <c r="B40" s="3" t="s">
        <v>39</v>
      </c>
      <c r="C40" s="4" t="n">
        <v>8</v>
      </c>
      <c r="D40" s="2"/>
      <c r="E40" s="3" t="s">
        <v>39</v>
      </c>
      <c r="F40" s="4" t="n">
        <v>3</v>
      </c>
      <c r="G40" s="1"/>
      <c r="H40" s="1"/>
      <c r="I40" s="2"/>
      <c r="J40" s="1"/>
    </row>
    <row r="41" customFormat="false" ht="12.75" hidden="false" customHeight="false" outlineLevel="0" collapsed="false">
      <c r="A41" s="1"/>
      <c r="B41" s="16" t="s">
        <v>40</v>
      </c>
      <c r="C41" s="17" t="n">
        <v>4</v>
      </c>
      <c r="D41" s="2"/>
      <c r="E41" s="16" t="s">
        <v>40</v>
      </c>
      <c r="F41" s="17" t="n">
        <v>9</v>
      </c>
      <c r="G41" s="1"/>
      <c r="H41" s="1"/>
      <c r="I41" s="2"/>
      <c r="J41" s="1"/>
    </row>
    <row r="42" customFormat="false" ht="12.75" hidden="false" customHeight="false" outlineLevel="0" collapsed="false">
      <c r="A42" s="1"/>
      <c r="B42" s="3" t="s">
        <v>41</v>
      </c>
      <c r="C42" s="4" t="n">
        <v>5</v>
      </c>
      <c r="D42" s="2"/>
      <c r="E42" s="3" t="s">
        <v>41</v>
      </c>
      <c r="F42" s="4" t="n">
        <v>10</v>
      </c>
      <c r="G42" s="1"/>
      <c r="H42" s="1"/>
      <c r="I42" s="2"/>
      <c r="J42" s="1"/>
    </row>
    <row r="43" customFormat="false" ht="12.75" hidden="false" customHeight="false" outlineLevel="0" collapsed="false">
      <c r="A43" s="1"/>
      <c r="B43" s="16" t="s">
        <v>42</v>
      </c>
      <c r="C43" s="17" t="n">
        <v>9</v>
      </c>
      <c r="D43" s="2"/>
      <c r="E43" s="16" t="s">
        <v>42</v>
      </c>
      <c r="F43" s="17" t="n">
        <v>7</v>
      </c>
      <c r="G43" s="1"/>
      <c r="H43" s="1"/>
      <c r="I43" s="2"/>
      <c r="J43" s="1"/>
    </row>
    <row r="44" customFormat="false" ht="12.75" hidden="false" customHeight="false" outlineLevel="0" collapsed="false">
      <c r="A44" s="1"/>
      <c r="B44" s="3" t="s">
        <v>43</v>
      </c>
      <c r="C44" s="4" t="n">
        <v>3</v>
      </c>
      <c r="D44" s="2"/>
      <c r="E44" s="3" t="s">
        <v>43</v>
      </c>
      <c r="F44" s="4" t="n">
        <v>3</v>
      </c>
      <c r="G44" s="1"/>
      <c r="H44" s="1"/>
      <c r="I44" s="2"/>
      <c r="J44" s="1"/>
    </row>
    <row r="45" customFormat="false" ht="12.75" hidden="false" customHeight="false" outlineLevel="0" collapsed="false">
      <c r="A45" s="1"/>
      <c r="B45" s="16" t="s">
        <v>44</v>
      </c>
      <c r="C45" s="17"/>
      <c r="D45" s="2"/>
      <c r="E45" s="16" t="s">
        <v>44</v>
      </c>
      <c r="F45" s="17"/>
      <c r="G45" s="1"/>
      <c r="H45" s="1"/>
      <c r="I45" s="2"/>
      <c r="J45" s="1"/>
    </row>
    <row r="46" customFormat="false" ht="12.75" hidden="false" customHeight="false" outlineLevel="0" collapsed="false">
      <c r="A46" s="1"/>
      <c r="B46" s="3" t="s">
        <v>45</v>
      </c>
      <c r="C46" s="4"/>
      <c r="D46" s="2"/>
      <c r="E46" s="3" t="s">
        <v>45</v>
      </c>
      <c r="F46" s="4"/>
      <c r="G46" s="1"/>
      <c r="H46" s="1"/>
      <c r="I46" s="2"/>
      <c r="J46" s="1"/>
    </row>
    <row r="47" customFormat="false" ht="12.75" hidden="false" customHeight="false" outlineLevel="0" collapsed="false">
      <c r="A47" s="1"/>
      <c r="B47" s="16" t="s">
        <v>46</v>
      </c>
      <c r="C47" s="17"/>
      <c r="D47" s="2"/>
      <c r="E47" s="16" t="s">
        <v>46</v>
      </c>
      <c r="F47" s="17"/>
      <c r="G47" s="1"/>
      <c r="H47" s="1"/>
      <c r="I47" s="2"/>
      <c r="J47" s="1"/>
    </row>
    <row r="48" customFormat="false" ht="12.75" hidden="false" customHeight="false" outlineLevel="0" collapsed="false">
      <c r="A48" s="1"/>
      <c r="B48" s="3" t="s">
        <v>47</v>
      </c>
      <c r="C48" s="4"/>
      <c r="D48" s="2"/>
      <c r="E48" s="3" t="s">
        <v>47</v>
      </c>
      <c r="F48" s="4"/>
      <c r="G48" s="1"/>
      <c r="H48" s="1"/>
      <c r="I48" s="2"/>
      <c r="J48" s="1"/>
    </row>
    <row r="49" customFormat="false" ht="12.75" hidden="false" customHeight="false" outlineLevel="0" collapsed="false">
      <c r="A49" s="1"/>
      <c r="B49" s="16" t="s">
        <v>48</v>
      </c>
      <c r="C49" s="17"/>
      <c r="D49" s="2"/>
      <c r="E49" s="16" t="s">
        <v>48</v>
      </c>
      <c r="F49" s="17"/>
      <c r="G49" s="1"/>
      <c r="H49" s="1"/>
      <c r="I49" s="2"/>
      <c r="J49" s="1"/>
    </row>
    <row r="50" customFormat="false" ht="12.75" hidden="false" customHeight="false" outlineLevel="0" collapsed="false">
      <c r="A50" s="1"/>
      <c r="B50" s="3" t="s">
        <v>49</v>
      </c>
      <c r="C50" s="4"/>
      <c r="D50" s="2"/>
      <c r="E50" s="3" t="s">
        <v>49</v>
      </c>
      <c r="F50" s="4"/>
      <c r="G50" s="1"/>
      <c r="H50" s="1"/>
      <c r="I50" s="2"/>
      <c r="J50" s="1"/>
    </row>
    <row r="51" customFormat="false" ht="12.75" hidden="false" customHeight="false" outlineLevel="0" collapsed="false">
      <c r="A51" s="1"/>
      <c r="B51" s="18" t="s">
        <v>50</v>
      </c>
      <c r="C51" s="19" t="n">
        <f aca="false">SUM(C39:C50)</f>
        <v>32</v>
      </c>
      <c r="D51" s="2"/>
      <c r="E51" s="18" t="s">
        <v>50</v>
      </c>
      <c r="F51" s="19" t="n">
        <f aca="false">SUM(F39:F50)</f>
        <v>40</v>
      </c>
      <c r="G51" s="1"/>
      <c r="H51" s="1"/>
      <c r="I51" s="2"/>
      <c r="J51" s="1"/>
    </row>
    <row r="52" customFormat="false" ht="12.75" hidden="false" customHeight="false" outlineLevel="0" collapsed="false">
      <c r="A52" s="1"/>
      <c r="B52" s="2"/>
      <c r="C52" s="2"/>
      <c r="D52" s="2"/>
      <c r="E52" s="2"/>
      <c r="F52" s="2"/>
      <c r="G52" s="1"/>
      <c r="H52" s="1"/>
      <c r="I52" s="2"/>
      <c r="J52" s="2"/>
    </row>
    <row r="53" customFormat="false" ht="23.25" hidden="false" customHeight="true" outlineLevel="0" collapsed="false">
      <c r="A53" s="1"/>
      <c r="B53" s="14" t="s">
        <v>61</v>
      </c>
      <c r="C53" s="14"/>
      <c r="D53" s="2"/>
      <c r="E53" s="20" t="s">
        <v>62</v>
      </c>
      <c r="F53" s="20"/>
      <c r="G53" s="1"/>
      <c r="H53" s="1"/>
      <c r="I53" s="2"/>
      <c r="J53" s="2"/>
    </row>
    <row r="54" customFormat="false" ht="12.75" hidden="false" customHeight="false" outlineLevel="0" collapsed="false">
      <c r="A54" s="1"/>
      <c r="B54" s="15" t="s">
        <v>30</v>
      </c>
      <c r="C54" s="15" t="s">
        <v>9</v>
      </c>
      <c r="D54" s="1"/>
      <c r="E54" s="15" t="s">
        <v>30</v>
      </c>
      <c r="F54" s="15" t="s">
        <v>9</v>
      </c>
      <c r="G54" s="1"/>
      <c r="H54" s="1"/>
      <c r="I54" s="1"/>
      <c r="J54" s="2"/>
    </row>
    <row r="55" customFormat="false" ht="12.75" hidden="false" customHeight="false" outlineLevel="0" collapsed="false">
      <c r="A55" s="1"/>
      <c r="B55" s="16" t="s">
        <v>38</v>
      </c>
      <c r="C55" s="17" t="n">
        <v>4</v>
      </c>
      <c r="D55" s="1"/>
      <c r="E55" s="16" t="s">
        <v>38</v>
      </c>
      <c r="F55" s="17" t="n">
        <v>3</v>
      </c>
      <c r="G55" s="1"/>
      <c r="H55" s="1"/>
      <c r="I55" s="1"/>
      <c r="J55" s="2"/>
    </row>
    <row r="56" customFormat="false" ht="12.75" hidden="false" customHeight="false" outlineLevel="0" collapsed="false">
      <c r="A56" s="1"/>
      <c r="B56" s="3" t="s">
        <v>39</v>
      </c>
      <c r="C56" s="4" t="n">
        <v>3</v>
      </c>
      <c r="D56" s="1"/>
      <c r="E56" s="3" t="s">
        <v>39</v>
      </c>
      <c r="F56" s="4" t="n">
        <v>3</v>
      </c>
      <c r="G56" s="1"/>
      <c r="H56" s="1"/>
      <c r="I56" s="1"/>
      <c r="J56" s="2"/>
    </row>
    <row r="57" customFormat="false" ht="12.75" hidden="false" customHeight="false" outlineLevel="0" collapsed="false">
      <c r="A57" s="1"/>
      <c r="B57" s="16" t="s">
        <v>40</v>
      </c>
      <c r="C57" s="17" t="n">
        <v>6</v>
      </c>
      <c r="D57" s="1"/>
      <c r="E57" s="16" t="s">
        <v>40</v>
      </c>
      <c r="F57" s="17" t="n">
        <v>3</v>
      </c>
      <c r="G57" s="1"/>
      <c r="H57" s="1"/>
      <c r="I57" s="1"/>
      <c r="J57" s="2"/>
    </row>
    <row r="58" customFormat="false" ht="12.75" hidden="false" customHeight="false" outlineLevel="0" collapsed="false">
      <c r="A58" s="1"/>
      <c r="B58" s="3" t="s">
        <v>41</v>
      </c>
      <c r="C58" s="4" t="n">
        <v>19</v>
      </c>
      <c r="D58" s="1"/>
      <c r="E58" s="3" t="s">
        <v>41</v>
      </c>
      <c r="F58" s="4" t="n">
        <v>2</v>
      </c>
      <c r="G58" s="1"/>
      <c r="H58" s="1"/>
      <c r="I58" s="1"/>
      <c r="J58" s="2"/>
    </row>
    <row r="59" customFormat="false" ht="12.75" hidden="false" customHeight="false" outlineLevel="0" collapsed="false">
      <c r="A59" s="1"/>
      <c r="B59" s="16" t="s">
        <v>42</v>
      </c>
      <c r="C59" s="17" t="n">
        <v>10</v>
      </c>
      <c r="D59" s="1"/>
      <c r="E59" s="16" t="s">
        <v>42</v>
      </c>
      <c r="F59" s="17" t="n">
        <v>2</v>
      </c>
      <c r="G59" s="1"/>
      <c r="H59" s="1"/>
      <c r="I59" s="1"/>
      <c r="J59" s="2"/>
    </row>
    <row r="60" customFormat="false" ht="12.75" hidden="false" customHeight="false" outlineLevel="0" collapsed="false">
      <c r="A60" s="1"/>
      <c r="B60" s="3" t="s">
        <v>43</v>
      </c>
      <c r="C60" s="4" t="n">
        <v>12</v>
      </c>
      <c r="D60" s="1"/>
      <c r="E60" s="3" t="s">
        <v>43</v>
      </c>
      <c r="F60" s="4" t="n">
        <v>14</v>
      </c>
      <c r="G60" s="1"/>
      <c r="H60" s="1"/>
      <c r="I60" s="1"/>
      <c r="J60" s="2"/>
    </row>
    <row r="61" customFormat="false" ht="12.75" hidden="false" customHeight="false" outlineLevel="0" collapsed="false">
      <c r="A61" s="1"/>
      <c r="B61" s="16" t="s">
        <v>44</v>
      </c>
      <c r="C61" s="17"/>
      <c r="D61" s="1"/>
      <c r="E61" s="16" t="s">
        <v>44</v>
      </c>
      <c r="F61" s="17"/>
      <c r="G61" s="1"/>
      <c r="H61" s="1"/>
      <c r="I61" s="1"/>
      <c r="J61" s="2"/>
    </row>
    <row r="62" customFormat="false" ht="12.75" hidden="false" customHeight="false" outlineLevel="0" collapsed="false">
      <c r="A62" s="1"/>
      <c r="B62" s="3" t="s">
        <v>45</v>
      </c>
      <c r="C62" s="4"/>
      <c r="D62" s="1"/>
      <c r="E62" s="3" t="s">
        <v>45</v>
      </c>
      <c r="F62" s="4"/>
      <c r="G62" s="1"/>
      <c r="H62" s="1"/>
      <c r="I62" s="1"/>
      <c r="J62" s="2"/>
    </row>
    <row r="63" customFormat="false" ht="12.75" hidden="false" customHeight="false" outlineLevel="0" collapsed="false">
      <c r="A63" s="1"/>
      <c r="B63" s="16" t="s">
        <v>46</v>
      </c>
      <c r="C63" s="17"/>
      <c r="D63" s="1"/>
      <c r="E63" s="16" t="s">
        <v>46</v>
      </c>
      <c r="F63" s="17"/>
      <c r="G63" s="1"/>
      <c r="H63" s="1"/>
      <c r="I63" s="1"/>
      <c r="J63" s="2"/>
    </row>
    <row r="64" customFormat="false" ht="12.75" hidden="false" customHeight="false" outlineLevel="0" collapsed="false">
      <c r="A64" s="1"/>
      <c r="B64" s="3" t="s">
        <v>47</v>
      </c>
      <c r="C64" s="4"/>
      <c r="D64" s="1"/>
      <c r="E64" s="3" t="s">
        <v>47</v>
      </c>
      <c r="F64" s="4"/>
      <c r="G64" s="1"/>
      <c r="H64" s="1"/>
      <c r="I64" s="1"/>
      <c r="J64" s="2"/>
    </row>
    <row r="65" customFormat="false" ht="12.75" hidden="false" customHeight="false" outlineLevel="0" collapsed="false">
      <c r="A65" s="1"/>
      <c r="B65" s="16" t="s">
        <v>48</v>
      </c>
      <c r="C65" s="17"/>
      <c r="D65" s="1"/>
      <c r="E65" s="16" t="s">
        <v>48</v>
      </c>
      <c r="F65" s="17"/>
      <c r="G65" s="1"/>
      <c r="H65" s="1"/>
      <c r="I65" s="1"/>
      <c r="J65" s="2"/>
    </row>
    <row r="66" customFormat="false" ht="12.75" hidden="false" customHeight="false" outlineLevel="0" collapsed="false">
      <c r="A66" s="1"/>
      <c r="B66" s="3" t="s">
        <v>49</v>
      </c>
      <c r="C66" s="4"/>
      <c r="D66" s="1"/>
      <c r="E66" s="3" t="s">
        <v>49</v>
      </c>
      <c r="F66" s="4"/>
      <c r="G66" s="1"/>
      <c r="H66" s="1"/>
      <c r="I66" s="1"/>
      <c r="J66" s="2"/>
    </row>
    <row r="67" customFormat="false" ht="12.75" hidden="false" customHeight="false" outlineLevel="0" collapsed="false">
      <c r="A67" s="1"/>
      <c r="B67" s="18" t="s">
        <v>50</v>
      </c>
      <c r="C67" s="19" t="n">
        <f aca="false">SUM(C55:C66)</f>
        <v>54</v>
      </c>
      <c r="D67" s="1"/>
      <c r="E67" s="18" t="s">
        <v>50</v>
      </c>
      <c r="F67" s="19" t="n">
        <f aca="false">SUM(F55:F66)</f>
        <v>27</v>
      </c>
      <c r="G67" s="1"/>
      <c r="H67" s="1"/>
      <c r="I67" s="1"/>
      <c r="J67" s="2"/>
    </row>
    <row r="68" customFormat="false" ht="12.75" hidden="false" customHeight="false" outlineLevel="0" collapsed="false">
      <c r="A68" s="1"/>
      <c r="B68" s="2"/>
      <c r="C68" s="2"/>
      <c r="D68" s="2"/>
      <c r="E68" s="2"/>
      <c r="F68" s="2"/>
      <c r="G68" s="2"/>
      <c r="H68" s="2"/>
      <c r="I68" s="2"/>
      <c r="J68" s="2"/>
    </row>
    <row r="70" customFormat="false" ht="12.75" hidden="false" customHeight="false" outlineLevel="0" collapsed="false">
      <c r="B70" s="14" t="s">
        <v>26</v>
      </c>
      <c r="C70" s="14"/>
      <c r="D70" s="14"/>
      <c r="E70" s="14"/>
      <c r="F70" s="14"/>
      <c r="G70" s="14"/>
      <c r="H70" s="14"/>
      <c r="I70" s="14"/>
    </row>
    <row r="71" customFormat="false" ht="12.75" hidden="false" customHeight="false" outlineLevel="0" collapsed="false">
      <c r="B71" s="15" t="s">
        <v>30</v>
      </c>
      <c r="C71" s="15" t="s">
        <v>31</v>
      </c>
      <c r="D71" s="15" t="s">
        <v>32</v>
      </c>
      <c r="E71" s="15" t="s">
        <v>33</v>
      </c>
      <c r="F71" s="15" t="s">
        <v>34</v>
      </c>
      <c r="G71" s="15" t="s">
        <v>36</v>
      </c>
      <c r="H71" s="15" t="s">
        <v>37</v>
      </c>
      <c r="I71" s="15" t="s">
        <v>9</v>
      </c>
    </row>
    <row r="72" customFormat="false" ht="12.75" hidden="false" customHeight="false" outlineLevel="0" collapsed="false">
      <c r="B72" s="16" t="s">
        <v>38</v>
      </c>
      <c r="C72" s="17" t="n">
        <v>21</v>
      </c>
      <c r="D72" s="17" t="n">
        <v>333</v>
      </c>
      <c r="E72" s="17" t="n">
        <v>19</v>
      </c>
      <c r="F72" s="17" t="n">
        <v>12</v>
      </c>
      <c r="G72" s="17" t="n">
        <v>0</v>
      </c>
      <c r="H72" s="17" t="n">
        <v>0</v>
      </c>
      <c r="I72" s="17" t="n">
        <f aca="false">SUM(C72:H72)</f>
        <v>385</v>
      </c>
    </row>
    <row r="73" customFormat="false" ht="12.75" hidden="false" customHeight="false" outlineLevel="0" collapsed="false">
      <c r="B73" s="3" t="s">
        <v>39</v>
      </c>
      <c r="C73" s="4" t="n">
        <v>28</v>
      </c>
      <c r="D73" s="4" t="n">
        <v>389</v>
      </c>
      <c r="E73" s="4" t="n">
        <v>35</v>
      </c>
      <c r="F73" s="4" t="n">
        <v>10</v>
      </c>
      <c r="G73" s="4" t="n">
        <v>0</v>
      </c>
      <c r="H73" s="4" t="n">
        <v>1</v>
      </c>
      <c r="I73" s="4" t="n">
        <f aca="false">SUM(C73:H73)</f>
        <v>463</v>
      </c>
    </row>
    <row r="74" customFormat="false" ht="12.75" hidden="false" customHeight="false" outlineLevel="0" collapsed="false">
      <c r="B74" s="16" t="s">
        <v>40</v>
      </c>
      <c r="C74" s="17" t="n">
        <v>50</v>
      </c>
      <c r="D74" s="17" t="n">
        <v>584</v>
      </c>
      <c r="E74" s="17" t="n">
        <v>54</v>
      </c>
      <c r="F74" s="17" t="n">
        <v>21</v>
      </c>
      <c r="G74" s="17" t="n">
        <v>0</v>
      </c>
      <c r="H74" s="17" t="n">
        <v>0</v>
      </c>
      <c r="I74" s="17" t="n">
        <f aca="false">SUM(C74:H74)</f>
        <v>709</v>
      </c>
    </row>
    <row r="75" customFormat="false" ht="12.75" hidden="false" customHeight="false" outlineLevel="0" collapsed="false">
      <c r="B75" s="3" t="s">
        <v>41</v>
      </c>
      <c r="C75" s="4" t="n">
        <v>5</v>
      </c>
      <c r="D75" s="4" t="n">
        <v>68</v>
      </c>
      <c r="E75" s="4" t="n">
        <v>13</v>
      </c>
      <c r="F75" s="4" t="n">
        <v>2</v>
      </c>
      <c r="G75" s="4" t="n">
        <v>0</v>
      </c>
      <c r="H75" s="4" t="n">
        <v>0</v>
      </c>
      <c r="I75" s="4" t="n">
        <f aca="false">SUM(C75:H75)</f>
        <v>88</v>
      </c>
    </row>
    <row r="76" customFormat="false" ht="12.75" hidden="false" customHeight="false" outlineLevel="0" collapsed="false">
      <c r="B76" s="16" t="s">
        <v>42</v>
      </c>
      <c r="C76" s="17" t="n">
        <v>19</v>
      </c>
      <c r="D76" s="17" t="n">
        <v>451</v>
      </c>
      <c r="E76" s="17" t="n">
        <v>41</v>
      </c>
      <c r="F76" s="17" t="n">
        <v>18</v>
      </c>
      <c r="G76" s="17" t="n">
        <v>0</v>
      </c>
      <c r="H76" s="17" t="n">
        <v>0</v>
      </c>
      <c r="I76" s="17" t="n">
        <f aca="false">SUM(C76:H76)</f>
        <v>529</v>
      </c>
    </row>
    <row r="77" customFormat="false" ht="12.75" hidden="false" customHeight="false" outlineLevel="0" collapsed="false">
      <c r="B77" s="3" t="s">
        <v>43</v>
      </c>
      <c r="C77" s="4" t="n">
        <v>26</v>
      </c>
      <c r="D77" s="4" t="n">
        <v>528</v>
      </c>
      <c r="E77" s="4" t="n">
        <v>31</v>
      </c>
      <c r="F77" s="4" t="n">
        <v>11</v>
      </c>
      <c r="G77" s="4" t="n">
        <v>0</v>
      </c>
      <c r="H77" s="4" t="n">
        <v>0</v>
      </c>
      <c r="I77" s="4" t="n">
        <f aca="false">SUM(C77:H77)</f>
        <v>596</v>
      </c>
    </row>
    <row r="78" customFormat="false" ht="12.75" hidden="false" customHeight="false" outlineLevel="0" collapsed="false">
      <c r="B78" s="16" t="s">
        <v>44</v>
      </c>
      <c r="C78" s="17"/>
      <c r="D78" s="17"/>
      <c r="E78" s="17"/>
      <c r="F78" s="17"/>
      <c r="G78" s="17"/>
      <c r="H78" s="17"/>
      <c r="I78" s="17" t="n">
        <f aca="false">SUM(C78:H78)</f>
        <v>0</v>
      </c>
    </row>
    <row r="79" customFormat="false" ht="12.75" hidden="false" customHeight="false" outlineLevel="0" collapsed="false">
      <c r="B79" s="3" t="s">
        <v>45</v>
      </c>
      <c r="C79" s="4"/>
      <c r="D79" s="4"/>
      <c r="E79" s="4"/>
      <c r="F79" s="4"/>
      <c r="G79" s="4"/>
      <c r="H79" s="4"/>
      <c r="I79" s="4" t="n">
        <f aca="false">SUM(C79:H79)</f>
        <v>0</v>
      </c>
    </row>
    <row r="80" customFormat="false" ht="12.75" hidden="false" customHeight="false" outlineLevel="0" collapsed="false">
      <c r="B80" s="16" t="s">
        <v>46</v>
      </c>
      <c r="C80" s="17"/>
      <c r="D80" s="17"/>
      <c r="E80" s="17"/>
      <c r="F80" s="17"/>
      <c r="G80" s="17"/>
      <c r="H80" s="17"/>
      <c r="I80" s="17" t="n">
        <f aca="false">SUM(C80:H80)</f>
        <v>0</v>
      </c>
    </row>
    <row r="81" customFormat="false" ht="12.75" hidden="false" customHeight="false" outlineLevel="0" collapsed="false">
      <c r="B81" s="3" t="s">
        <v>47</v>
      </c>
      <c r="C81" s="4"/>
      <c r="D81" s="4"/>
      <c r="E81" s="4"/>
      <c r="F81" s="4"/>
      <c r="G81" s="4"/>
      <c r="H81" s="4"/>
      <c r="I81" s="4" t="n">
        <f aca="false">SUM(C81:H81)</f>
        <v>0</v>
      </c>
    </row>
    <row r="82" customFormat="false" ht="12.75" hidden="false" customHeight="false" outlineLevel="0" collapsed="false">
      <c r="B82" s="16" t="s">
        <v>48</v>
      </c>
      <c r="C82" s="17"/>
      <c r="D82" s="17"/>
      <c r="E82" s="17"/>
      <c r="F82" s="17"/>
      <c r="G82" s="17"/>
      <c r="H82" s="17"/>
      <c r="I82" s="17" t="n">
        <f aca="false">SUM(C82:H82)</f>
        <v>0</v>
      </c>
    </row>
    <row r="83" customFormat="false" ht="12.75" hidden="false" customHeight="false" outlineLevel="0" collapsed="false">
      <c r="B83" s="3" t="s">
        <v>49</v>
      </c>
      <c r="C83" s="4"/>
      <c r="D83" s="4"/>
      <c r="E83" s="4"/>
      <c r="F83" s="4"/>
      <c r="G83" s="4"/>
      <c r="H83" s="4"/>
      <c r="I83" s="4" t="n">
        <f aca="false">SUM(C83:H83)</f>
        <v>0</v>
      </c>
    </row>
    <row r="84" customFormat="false" ht="12.75" hidden="false" customHeight="false" outlineLevel="0" collapsed="false">
      <c r="B84" s="18" t="s">
        <v>50</v>
      </c>
      <c r="C84" s="19" t="n">
        <f aca="false">SUM(C72:C83)</f>
        <v>149</v>
      </c>
      <c r="D84" s="19" t="n">
        <f aca="false">SUM(D72:D83)</f>
        <v>2353</v>
      </c>
      <c r="E84" s="19" t="n">
        <f aca="false">SUM(E72:E83)</f>
        <v>193</v>
      </c>
      <c r="F84" s="19" t="n">
        <f aca="false">SUM(F72:F83)</f>
        <v>74</v>
      </c>
      <c r="G84" s="19" t="n">
        <f aca="false">SUM(G72:G83)</f>
        <v>0</v>
      </c>
      <c r="H84" s="19" t="n">
        <f aca="false">SUM(H72:H83)</f>
        <v>1</v>
      </c>
      <c r="I84" s="19" t="n">
        <f aca="false">SUM(I72:I83)</f>
        <v>2770</v>
      </c>
    </row>
    <row r="86" customFormat="false" ht="12.75" hidden="false" customHeight="false" outlineLevel="0" collapsed="false">
      <c r="B86" s="14" t="s">
        <v>28</v>
      </c>
      <c r="C86" s="14"/>
      <c r="D86" s="14"/>
      <c r="E86" s="14"/>
      <c r="F86" s="14"/>
      <c r="G86" s="14"/>
      <c r="H86" s="14"/>
      <c r="I86" s="14"/>
    </row>
    <row r="87" customFormat="false" ht="12.75" hidden="false" customHeight="false" outlineLevel="0" collapsed="false">
      <c r="B87" s="15" t="s">
        <v>30</v>
      </c>
      <c r="C87" s="15" t="s">
        <v>31</v>
      </c>
      <c r="D87" s="15" t="s">
        <v>32</v>
      </c>
      <c r="E87" s="15" t="s">
        <v>33</v>
      </c>
      <c r="F87" s="15" t="s">
        <v>34</v>
      </c>
      <c r="G87" s="15" t="s">
        <v>36</v>
      </c>
      <c r="H87" s="15" t="s">
        <v>37</v>
      </c>
      <c r="I87" s="15" t="s">
        <v>9</v>
      </c>
    </row>
    <row r="88" customFormat="false" ht="12.75" hidden="false" customHeight="false" outlineLevel="0" collapsed="false">
      <c r="B88" s="16" t="s">
        <v>38</v>
      </c>
      <c r="C88" s="17" t="n">
        <v>25</v>
      </c>
      <c r="D88" s="17" t="n">
        <v>108</v>
      </c>
      <c r="E88" s="17" t="n">
        <v>3</v>
      </c>
      <c r="F88" s="17" t="n">
        <v>4</v>
      </c>
      <c r="G88" s="17" t="n">
        <v>0</v>
      </c>
      <c r="H88" s="17" t="n">
        <v>0</v>
      </c>
      <c r="I88" s="17" t="n">
        <f aca="false">SUM(C88:H88)</f>
        <v>140</v>
      </c>
    </row>
    <row r="89" customFormat="false" ht="12.75" hidden="false" customHeight="false" outlineLevel="0" collapsed="false">
      <c r="B89" s="3" t="s">
        <v>39</v>
      </c>
      <c r="C89" s="4" t="n">
        <v>8</v>
      </c>
      <c r="D89" s="4" t="n">
        <v>86</v>
      </c>
      <c r="E89" s="4" t="n">
        <v>9</v>
      </c>
      <c r="F89" s="4" t="n">
        <v>5</v>
      </c>
      <c r="G89" s="4" t="n">
        <v>0</v>
      </c>
      <c r="H89" s="4" t="n">
        <v>0</v>
      </c>
      <c r="I89" s="4" t="n">
        <f aca="false">SUM(C89:H89)</f>
        <v>108</v>
      </c>
    </row>
    <row r="90" customFormat="false" ht="12.75" hidden="false" customHeight="false" outlineLevel="0" collapsed="false">
      <c r="B90" s="16" t="s">
        <v>40</v>
      </c>
      <c r="C90" s="17" t="n">
        <v>4</v>
      </c>
      <c r="D90" s="17" t="n">
        <v>89</v>
      </c>
      <c r="E90" s="17" t="n">
        <v>2</v>
      </c>
      <c r="F90" s="17" t="n">
        <v>1</v>
      </c>
      <c r="G90" s="17" t="n">
        <v>0</v>
      </c>
      <c r="H90" s="17" t="n">
        <v>0</v>
      </c>
      <c r="I90" s="17" t="n">
        <f aca="false">SUM(C90:H90)</f>
        <v>96</v>
      </c>
    </row>
    <row r="91" customFormat="false" ht="12.75" hidden="false" customHeight="false" outlineLevel="0" collapsed="false">
      <c r="B91" s="3" t="s">
        <v>41</v>
      </c>
      <c r="C91" s="4" t="n">
        <v>28</v>
      </c>
      <c r="D91" s="4" t="n">
        <v>503</v>
      </c>
      <c r="E91" s="4" t="n">
        <v>38</v>
      </c>
      <c r="F91" s="4" t="n">
        <v>25</v>
      </c>
      <c r="G91" s="4" t="n">
        <v>0</v>
      </c>
      <c r="H91" s="4" t="n">
        <v>0</v>
      </c>
      <c r="I91" s="4" t="n">
        <f aca="false">SUM(C91:H91)</f>
        <v>594</v>
      </c>
    </row>
    <row r="92" customFormat="false" ht="12.75" hidden="false" customHeight="false" outlineLevel="0" collapsed="false">
      <c r="B92" s="16" t="s">
        <v>42</v>
      </c>
      <c r="C92" s="17" t="n">
        <v>10</v>
      </c>
      <c r="D92" s="17" t="n">
        <v>81</v>
      </c>
      <c r="E92" s="17" t="n">
        <v>4</v>
      </c>
      <c r="F92" s="17" t="n">
        <v>0</v>
      </c>
      <c r="G92" s="17" t="n">
        <v>0</v>
      </c>
      <c r="H92" s="17" t="n">
        <v>0</v>
      </c>
      <c r="I92" s="17" t="n">
        <f aca="false">SUM(C92:H92)</f>
        <v>95</v>
      </c>
    </row>
    <row r="93" customFormat="false" ht="12.75" hidden="false" customHeight="false" outlineLevel="0" collapsed="false">
      <c r="B93" s="3" t="s">
        <v>43</v>
      </c>
      <c r="C93" s="4" t="n">
        <v>3</v>
      </c>
      <c r="D93" s="4" t="n">
        <v>51</v>
      </c>
      <c r="E93" s="4" t="n">
        <v>6</v>
      </c>
      <c r="F93" s="4" t="n">
        <v>0</v>
      </c>
      <c r="G93" s="4" t="n">
        <v>0</v>
      </c>
      <c r="H93" s="4" t="n">
        <v>0</v>
      </c>
      <c r="I93" s="4" t="n">
        <f aca="false">SUM(C93:H93)</f>
        <v>60</v>
      </c>
    </row>
    <row r="94" customFormat="false" ht="12.75" hidden="false" customHeight="false" outlineLevel="0" collapsed="false">
      <c r="B94" s="16" t="s">
        <v>44</v>
      </c>
      <c r="C94" s="17"/>
      <c r="D94" s="17"/>
      <c r="E94" s="17"/>
      <c r="F94" s="17"/>
      <c r="G94" s="17"/>
      <c r="H94" s="17"/>
      <c r="I94" s="17" t="n">
        <f aca="false">SUM(C94:H94)</f>
        <v>0</v>
      </c>
    </row>
    <row r="95" customFormat="false" ht="12.75" hidden="false" customHeight="false" outlineLevel="0" collapsed="false">
      <c r="B95" s="3" t="s">
        <v>45</v>
      </c>
      <c r="C95" s="4"/>
      <c r="D95" s="4"/>
      <c r="E95" s="4"/>
      <c r="F95" s="4"/>
      <c r="G95" s="4"/>
      <c r="H95" s="4"/>
      <c r="I95" s="4" t="n">
        <f aca="false">SUM(C95:H95)</f>
        <v>0</v>
      </c>
    </row>
    <row r="96" customFormat="false" ht="12.75" hidden="false" customHeight="false" outlineLevel="0" collapsed="false">
      <c r="B96" s="16" t="s">
        <v>46</v>
      </c>
      <c r="C96" s="17"/>
      <c r="D96" s="17"/>
      <c r="E96" s="17"/>
      <c r="F96" s="17"/>
      <c r="G96" s="17"/>
      <c r="H96" s="17"/>
      <c r="I96" s="17" t="n">
        <f aca="false">SUM(C96:H96)</f>
        <v>0</v>
      </c>
    </row>
    <row r="97" customFormat="false" ht="12.75" hidden="false" customHeight="false" outlineLevel="0" collapsed="false">
      <c r="B97" s="3" t="s">
        <v>47</v>
      </c>
      <c r="C97" s="4"/>
      <c r="D97" s="4"/>
      <c r="E97" s="4"/>
      <c r="F97" s="4"/>
      <c r="G97" s="4"/>
      <c r="H97" s="4"/>
      <c r="I97" s="4" t="n">
        <f aca="false">SUM(C97:H97)</f>
        <v>0</v>
      </c>
    </row>
    <row r="98" customFormat="false" ht="12.75" hidden="false" customHeight="false" outlineLevel="0" collapsed="false">
      <c r="B98" s="16" t="s">
        <v>48</v>
      </c>
      <c r="C98" s="17"/>
      <c r="D98" s="17"/>
      <c r="E98" s="17"/>
      <c r="F98" s="17"/>
      <c r="G98" s="17"/>
      <c r="H98" s="17"/>
      <c r="I98" s="17" t="n">
        <f aca="false">SUM(C98:H98)</f>
        <v>0</v>
      </c>
    </row>
    <row r="99" customFormat="false" ht="12.75" hidden="false" customHeight="false" outlineLevel="0" collapsed="false">
      <c r="B99" s="3" t="s">
        <v>49</v>
      </c>
      <c r="C99" s="4"/>
      <c r="D99" s="4"/>
      <c r="E99" s="4"/>
      <c r="F99" s="4"/>
      <c r="G99" s="4"/>
      <c r="H99" s="4"/>
      <c r="I99" s="4" t="n">
        <f aca="false">SUM(C99:H99)</f>
        <v>0</v>
      </c>
    </row>
    <row r="100" customFormat="false" ht="12.75" hidden="false" customHeight="false" outlineLevel="0" collapsed="false">
      <c r="B100" s="18" t="s">
        <v>50</v>
      </c>
      <c r="C100" s="19" t="n">
        <f aca="false">SUM(C88:C99)</f>
        <v>78</v>
      </c>
      <c r="D100" s="19" t="n">
        <f aca="false">SUM(D88:D99)</f>
        <v>918</v>
      </c>
      <c r="E100" s="19" t="n">
        <f aca="false">SUM(E88:E99)</f>
        <v>62</v>
      </c>
      <c r="F100" s="19" t="n">
        <f aca="false">SUM(F88:F99)</f>
        <v>35</v>
      </c>
      <c r="G100" s="19" t="n">
        <f aca="false">SUM(G88:G99)</f>
        <v>0</v>
      </c>
      <c r="H100" s="19" t="n">
        <f aca="false">SUM(H88:H99)</f>
        <v>0</v>
      </c>
      <c r="I100" s="19" t="n">
        <f aca="false">SUM(I88:I99)</f>
        <v>1093</v>
      </c>
    </row>
  </sheetData>
  <mergeCells count="9">
    <mergeCell ref="A1:I1"/>
    <mergeCell ref="A3:I3"/>
    <mergeCell ref="A20:I20"/>
    <mergeCell ref="B37:C37"/>
    <mergeCell ref="E37:F37"/>
    <mergeCell ref="B53:C53"/>
    <mergeCell ref="E53:F53"/>
    <mergeCell ref="B70:I70"/>
    <mergeCell ref="B86:I8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11" min="1" style="0" width="11.43"/>
  </cols>
  <sheetData>
    <row r="1" customFormat="false" ht="13.5" hidden="false" customHeight="true" outlineLevel="0" collapsed="false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3.5" hidden="false" customHeight="true" outlineLevel="0" collapsed="false">
      <c r="A2" s="1"/>
      <c r="B2" s="3" t="n">
        <v>2005</v>
      </c>
      <c r="C2" s="3"/>
      <c r="D2" s="3"/>
      <c r="E2" s="3"/>
      <c r="F2" s="3"/>
      <c r="G2" s="3"/>
      <c r="H2" s="3"/>
      <c r="I2" s="3"/>
      <c r="J2" s="3"/>
      <c r="K2" s="2"/>
    </row>
    <row r="3" customFormat="false" ht="13.5" hidden="false" customHeight="true" outlineLevel="0" collapsed="false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3.5" hidden="false" customHeight="true" outlineLevel="0" collapsed="false">
      <c r="A4" s="1"/>
      <c r="B4" s="3" t="s">
        <v>0</v>
      </c>
      <c r="C4" s="3"/>
      <c r="D4" s="3"/>
      <c r="E4" s="3"/>
      <c r="F4" s="3"/>
      <c r="G4" s="3"/>
      <c r="H4" s="3"/>
      <c r="I4" s="3"/>
      <c r="J4" s="3"/>
      <c r="K4" s="2"/>
    </row>
    <row r="5" customFormat="false" ht="13.5" hidden="false" customHeight="true" outlineLevel="0" collapsed="false">
      <c r="A5" s="1"/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2"/>
    </row>
    <row r="6" customFormat="false" ht="13.5" hidden="false" customHeight="true" outlineLevel="0" collapsed="false">
      <c r="A6" s="1"/>
      <c r="B6" s="3" t="s">
        <v>10</v>
      </c>
      <c r="C6" s="3" t="n">
        <v>1832</v>
      </c>
      <c r="D6" s="3" t="n">
        <v>1444</v>
      </c>
      <c r="E6" s="3" t="n">
        <v>11</v>
      </c>
      <c r="F6" s="3" t="n">
        <v>15</v>
      </c>
      <c r="G6" s="3" t="n">
        <v>0</v>
      </c>
      <c r="H6" s="3" t="n">
        <v>0</v>
      </c>
      <c r="I6" s="3" t="n">
        <v>3</v>
      </c>
      <c r="J6" s="3" t="n">
        <v>3305</v>
      </c>
      <c r="K6" s="2"/>
    </row>
    <row r="7" customFormat="false" ht="13.5" hidden="false" customHeight="true" outlineLevel="0" collapsed="false">
      <c r="A7" s="1"/>
      <c r="B7" s="3" t="s">
        <v>11</v>
      </c>
      <c r="C7" s="3" t="n">
        <v>1801</v>
      </c>
      <c r="D7" s="3" t="n">
        <v>1396</v>
      </c>
      <c r="E7" s="3" t="n">
        <v>3</v>
      </c>
      <c r="F7" s="3" t="n">
        <v>21</v>
      </c>
      <c r="G7" s="3" t="n">
        <v>0</v>
      </c>
      <c r="H7" s="3" t="n">
        <v>0</v>
      </c>
      <c r="I7" s="3" t="n">
        <v>1</v>
      </c>
      <c r="J7" s="3" t="n">
        <v>3222</v>
      </c>
      <c r="K7" s="2"/>
    </row>
    <row r="8" customFormat="false" ht="13.5" hidden="false" customHeight="true" outlineLevel="0" collapsed="false">
      <c r="A8" s="1"/>
      <c r="B8" s="3" t="s">
        <v>12</v>
      </c>
      <c r="C8" s="3" t="n">
        <v>2258</v>
      </c>
      <c r="D8" s="3" t="n">
        <v>1899</v>
      </c>
      <c r="E8" s="3" t="n">
        <v>7</v>
      </c>
      <c r="F8" s="3" t="n">
        <v>13</v>
      </c>
      <c r="G8" s="3" t="n">
        <v>0</v>
      </c>
      <c r="H8" s="3" t="n">
        <v>0</v>
      </c>
      <c r="I8" s="3" t="n">
        <v>1</v>
      </c>
      <c r="J8" s="3" t="n">
        <v>4178</v>
      </c>
      <c r="K8" s="2"/>
    </row>
    <row r="9" customFormat="false" ht="13.5" hidden="false" customHeight="true" outlineLevel="0" collapsed="false">
      <c r="A9" s="1"/>
      <c r="B9" s="3" t="s">
        <v>13</v>
      </c>
      <c r="C9" s="3" t="n">
        <v>2116</v>
      </c>
      <c r="D9" s="3" t="n">
        <v>1655</v>
      </c>
      <c r="E9" s="3" t="n">
        <v>2</v>
      </c>
      <c r="F9" s="3" t="n">
        <v>11</v>
      </c>
      <c r="G9" s="3" t="n">
        <v>0</v>
      </c>
      <c r="H9" s="3" t="n">
        <v>0</v>
      </c>
      <c r="I9" s="3" t="n">
        <v>3</v>
      </c>
      <c r="J9" s="3" t="n">
        <v>3787</v>
      </c>
      <c r="K9" s="2"/>
    </row>
    <row r="10" customFormat="false" ht="13.5" hidden="false" customHeight="true" outlineLevel="0" collapsed="false">
      <c r="A10" s="1"/>
      <c r="B10" s="3" t="s">
        <v>14</v>
      </c>
      <c r="C10" s="3" t="n">
        <v>2095</v>
      </c>
      <c r="D10" s="3" t="n">
        <v>1787</v>
      </c>
      <c r="E10" s="3" t="n">
        <v>3</v>
      </c>
      <c r="F10" s="3" t="n">
        <v>14</v>
      </c>
      <c r="G10" s="3" t="n">
        <v>0</v>
      </c>
      <c r="H10" s="3" t="n">
        <v>0</v>
      </c>
      <c r="I10" s="3" t="n">
        <v>0</v>
      </c>
      <c r="J10" s="3" t="n">
        <v>3899</v>
      </c>
      <c r="K10" s="2"/>
    </row>
    <row r="11" customFormat="false" ht="13.5" hidden="false" customHeight="true" outlineLevel="0" collapsed="false">
      <c r="A11" s="1"/>
      <c r="B11" s="3" t="s">
        <v>15</v>
      </c>
      <c r="C11" s="3" t="n">
        <v>2135</v>
      </c>
      <c r="D11" s="3" t="n">
        <v>1917</v>
      </c>
      <c r="E11" s="3" t="n">
        <v>6</v>
      </c>
      <c r="F11" s="3" t="n">
        <v>17</v>
      </c>
      <c r="G11" s="3" t="n">
        <v>0</v>
      </c>
      <c r="H11" s="3" t="n">
        <v>0</v>
      </c>
      <c r="I11" s="3" t="n">
        <v>0</v>
      </c>
      <c r="J11" s="3" t="n">
        <v>4075</v>
      </c>
      <c r="K11" s="2"/>
    </row>
    <row r="12" customFormat="false" ht="13.5" hidden="false" customHeight="true" outlineLevel="0" collapsed="false">
      <c r="A12" s="1"/>
      <c r="B12" s="3" t="s">
        <v>16</v>
      </c>
      <c r="C12" s="3" t="n">
        <v>2018</v>
      </c>
      <c r="D12" s="3" t="n">
        <v>1848</v>
      </c>
      <c r="E12" s="3" t="n">
        <v>6</v>
      </c>
      <c r="F12" s="3" t="n">
        <v>19</v>
      </c>
      <c r="G12" s="3" t="n">
        <v>0</v>
      </c>
      <c r="H12" s="3" t="n">
        <v>0</v>
      </c>
      <c r="I12" s="3" t="n">
        <v>2</v>
      </c>
      <c r="J12" s="3" t="n">
        <v>3893</v>
      </c>
      <c r="K12" s="2"/>
    </row>
    <row r="13" customFormat="false" ht="13.5" hidden="false" customHeight="true" outlineLevel="0" collapsed="false">
      <c r="A13" s="1"/>
      <c r="B13" s="3" t="s">
        <v>17</v>
      </c>
      <c r="C13" s="3" t="n">
        <v>2341</v>
      </c>
      <c r="D13" s="3" t="n">
        <v>2023</v>
      </c>
      <c r="E13" s="3" t="n">
        <v>12</v>
      </c>
      <c r="F13" s="3" t="n">
        <v>16</v>
      </c>
      <c r="G13" s="3" t="n">
        <v>0</v>
      </c>
      <c r="H13" s="3" t="n">
        <v>0</v>
      </c>
      <c r="I13" s="3" t="n">
        <v>4</v>
      </c>
      <c r="J13" s="3" t="n">
        <v>4396</v>
      </c>
      <c r="K13" s="2"/>
    </row>
    <row r="14" customFormat="false" ht="13.5" hidden="false" customHeight="true" outlineLevel="0" collapsed="false">
      <c r="A14" s="1"/>
      <c r="B14" s="3" t="s">
        <v>18</v>
      </c>
      <c r="C14" s="3" t="n">
        <v>1809</v>
      </c>
      <c r="D14" s="3" t="n">
        <v>1570</v>
      </c>
      <c r="E14" s="3" t="n">
        <v>13</v>
      </c>
      <c r="F14" s="3" t="n">
        <v>20</v>
      </c>
      <c r="G14" s="3" t="n">
        <v>0</v>
      </c>
      <c r="H14" s="3" t="n">
        <v>0</v>
      </c>
      <c r="I14" s="3" t="n">
        <v>0</v>
      </c>
      <c r="J14" s="3" t="n">
        <v>3412</v>
      </c>
      <c r="K14" s="2"/>
    </row>
    <row r="15" customFormat="false" ht="13.5" hidden="false" customHeight="true" outlineLevel="0" collapsed="false">
      <c r="A15" s="1"/>
      <c r="B15" s="3" t="s">
        <v>19</v>
      </c>
      <c r="C15" s="3" t="n">
        <v>1864</v>
      </c>
      <c r="D15" s="3" t="n">
        <v>1699</v>
      </c>
      <c r="E15" s="3" t="n">
        <v>4</v>
      </c>
      <c r="F15" s="3" t="n">
        <v>14</v>
      </c>
      <c r="G15" s="3" t="n">
        <v>0</v>
      </c>
      <c r="H15" s="3" t="n">
        <v>0</v>
      </c>
      <c r="I15" s="3" t="n">
        <v>0</v>
      </c>
      <c r="J15" s="3" t="n">
        <v>3581</v>
      </c>
      <c r="K15" s="2"/>
    </row>
    <row r="16" customFormat="false" ht="13.5" hidden="false" customHeight="true" outlineLevel="0" collapsed="false">
      <c r="A16" s="1"/>
      <c r="B16" s="3" t="s">
        <v>20</v>
      </c>
      <c r="C16" s="3" t="n">
        <v>2085</v>
      </c>
      <c r="D16" s="3" t="n">
        <v>1633</v>
      </c>
      <c r="E16" s="3" t="n">
        <v>8</v>
      </c>
      <c r="F16" s="3" t="n">
        <v>17</v>
      </c>
      <c r="G16" s="3" t="n">
        <v>0</v>
      </c>
      <c r="H16" s="3" t="n">
        <v>0</v>
      </c>
      <c r="I16" s="3" t="n">
        <v>2</v>
      </c>
      <c r="J16" s="3" t="n">
        <v>3745</v>
      </c>
      <c r="K16" s="2"/>
    </row>
    <row r="17" customFormat="false" ht="13.5" hidden="false" customHeight="true" outlineLevel="0" collapsed="false">
      <c r="A17" s="1"/>
      <c r="B17" s="3" t="s">
        <v>21</v>
      </c>
      <c r="C17" s="3" t="n">
        <v>1786</v>
      </c>
      <c r="D17" s="3" t="n">
        <v>1513</v>
      </c>
      <c r="E17" s="3" t="n">
        <v>8</v>
      </c>
      <c r="F17" s="3" t="n">
        <v>10</v>
      </c>
      <c r="G17" s="3" t="n">
        <v>0</v>
      </c>
      <c r="H17" s="3" t="n">
        <v>0</v>
      </c>
      <c r="I17" s="3" t="n">
        <v>2</v>
      </c>
      <c r="J17" s="3" t="n">
        <v>3319</v>
      </c>
      <c r="K17" s="2"/>
    </row>
    <row r="18" customFormat="false" ht="13.5" hidden="false" customHeight="true" outlineLevel="0" collapsed="false">
      <c r="A18" s="1"/>
      <c r="B18" s="3" t="s">
        <v>22</v>
      </c>
      <c r="C18" s="3" t="n">
        <v>24140</v>
      </c>
      <c r="D18" s="3" t="n">
        <v>20384</v>
      </c>
      <c r="E18" s="3" t="n">
        <v>83</v>
      </c>
      <c r="F18" s="3" t="n">
        <v>187</v>
      </c>
      <c r="G18" s="3" t="n">
        <v>0</v>
      </c>
      <c r="H18" s="3" t="n">
        <v>0</v>
      </c>
      <c r="I18" s="3" t="n">
        <v>18</v>
      </c>
      <c r="J18" s="3" t="n">
        <v>44812</v>
      </c>
      <c r="K18" s="2"/>
    </row>
    <row r="19" customFormat="false" ht="13.5" hidden="false" customHeight="true" outlineLevel="0" collapsed="false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customFormat="false" ht="13.5" hidden="false" customHeight="true" outlineLevel="0" collapsed="false">
      <c r="A20" s="1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2"/>
    </row>
    <row r="21" customFormat="false" ht="13.5" hidden="false" customHeight="true" outlineLevel="0" collapsed="false">
      <c r="A21" s="1"/>
      <c r="B21" s="3" t="s">
        <v>1</v>
      </c>
      <c r="C21" s="3" t="s">
        <v>2</v>
      </c>
      <c r="D21" s="3" t="s">
        <v>3</v>
      </c>
      <c r="E21" s="3" t="s">
        <v>4</v>
      </c>
      <c r="F21" s="3" t="s">
        <v>5</v>
      </c>
      <c r="G21" s="3" t="s">
        <v>6</v>
      </c>
      <c r="H21" s="3" t="s">
        <v>7</v>
      </c>
      <c r="I21" s="3" t="s">
        <v>8</v>
      </c>
      <c r="J21" s="3" t="s">
        <v>9</v>
      </c>
      <c r="K21" s="2"/>
    </row>
    <row r="22" customFormat="false" ht="13.5" hidden="false" customHeight="true" outlineLevel="0" collapsed="false">
      <c r="A22" s="1"/>
      <c r="B22" s="3" t="s">
        <v>10</v>
      </c>
      <c r="C22" s="3" t="n">
        <v>3591</v>
      </c>
      <c r="D22" s="3" t="n">
        <v>5238</v>
      </c>
      <c r="E22" s="3" t="n">
        <v>111</v>
      </c>
      <c r="F22" s="3" t="n">
        <v>14</v>
      </c>
      <c r="G22" s="3" t="n">
        <v>0</v>
      </c>
      <c r="H22" s="3" t="n">
        <v>0</v>
      </c>
      <c r="I22" s="3" t="n">
        <v>0</v>
      </c>
      <c r="J22" s="3" t="n">
        <v>8954</v>
      </c>
      <c r="K22" s="2"/>
    </row>
    <row r="23" customFormat="false" ht="13.5" hidden="false" customHeight="true" outlineLevel="0" collapsed="false">
      <c r="A23" s="1"/>
      <c r="B23" s="3" t="s">
        <v>11</v>
      </c>
      <c r="C23" s="3" t="n">
        <v>1970</v>
      </c>
      <c r="D23" s="3" t="n">
        <v>3961</v>
      </c>
      <c r="E23" s="3" t="n">
        <v>92</v>
      </c>
      <c r="F23" s="3" t="n">
        <v>6</v>
      </c>
      <c r="G23" s="3" t="n">
        <v>0</v>
      </c>
      <c r="H23" s="3" t="n">
        <v>0</v>
      </c>
      <c r="I23" s="3" t="n">
        <v>3</v>
      </c>
      <c r="J23" s="3" t="n">
        <v>6032</v>
      </c>
      <c r="K23" s="2"/>
    </row>
    <row r="24" customFormat="false" ht="13.5" hidden="false" customHeight="true" outlineLevel="0" collapsed="false">
      <c r="A24" s="1"/>
      <c r="B24" s="3" t="s">
        <v>12</v>
      </c>
      <c r="C24" s="3" t="n">
        <v>1614</v>
      </c>
      <c r="D24" s="3" t="n">
        <v>3227</v>
      </c>
      <c r="E24" s="3" t="n">
        <v>96</v>
      </c>
      <c r="F24" s="3" t="n">
        <v>17</v>
      </c>
      <c r="G24" s="3" t="n">
        <v>0</v>
      </c>
      <c r="H24" s="3" t="n">
        <v>0</v>
      </c>
      <c r="I24" s="3" t="n">
        <v>4</v>
      </c>
      <c r="J24" s="3" t="n">
        <v>4958</v>
      </c>
      <c r="K24" s="2"/>
    </row>
    <row r="25" customFormat="false" ht="13.5" hidden="false" customHeight="true" outlineLevel="0" collapsed="false">
      <c r="A25" s="1"/>
      <c r="B25" s="3" t="s">
        <v>13</v>
      </c>
      <c r="C25" s="3" t="n">
        <v>1364</v>
      </c>
      <c r="D25" s="3" t="n">
        <v>2735</v>
      </c>
      <c r="E25" s="3" t="n">
        <v>103</v>
      </c>
      <c r="F25" s="3" t="n">
        <v>13</v>
      </c>
      <c r="G25" s="3" t="n">
        <v>0</v>
      </c>
      <c r="H25" s="3" t="n">
        <v>0</v>
      </c>
      <c r="I25" s="3" t="n">
        <v>1</v>
      </c>
      <c r="J25" s="3" t="n">
        <v>4216</v>
      </c>
      <c r="K25" s="2"/>
    </row>
    <row r="26" customFormat="false" ht="13.5" hidden="false" customHeight="true" outlineLevel="0" collapsed="false">
      <c r="A26" s="1"/>
      <c r="B26" s="3" t="s">
        <v>14</v>
      </c>
      <c r="C26" s="3" t="n">
        <v>1330</v>
      </c>
      <c r="D26" s="3" t="n">
        <v>2982</v>
      </c>
      <c r="E26" s="3" t="n">
        <v>178</v>
      </c>
      <c r="F26" s="3" t="n">
        <v>25</v>
      </c>
      <c r="G26" s="3" t="n">
        <v>0</v>
      </c>
      <c r="H26" s="3" t="n">
        <v>0</v>
      </c>
      <c r="I26" s="3" t="n">
        <v>3</v>
      </c>
      <c r="J26" s="3" t="n">
        <v>4518</v>
      </c>
      <c r="K26" s="2"/>
    </row>
    <row r="27" customFormat="false" ht="13.5" hidden="false" customHeight="true" outlineLevel="0" collapsed="false">
      <c r="A27" s="1"/>
      <c r="B27" s="3" t="s">
        <v>15</v>
      </c>
      <c r="C27" s="3" t="n">
        <v>1500</v>
      </c>
      <c r="D27" s="3" t="n">
        <v>2952</v>
      </c>
      <c r="E27" s="3" t="n">
        <v>130</v>
      </c>
      <c r="F27" s="3" t="n">
        <v>18</v>
      </c>
      <c r="G27" s="3" t="n">
        <v>0</v>
      </c>
      <c r="H27" s="3" t="n">
        <v>0</v>
      </c>
      <c r="I27" s="3" t="n">
        <v>0</v>
      </c>
      <c r="J27" s="3" t="n">
        <v>4600</v>
      </c>
      <c r="K27" s="2"/>
    </row>
    <row r="28" customFormat="false" ht="13.5" hidden="false" customHeight="true" outlineLevel="0" collapsed="false">
      <c r="A28" s="1"/>
      <c r="B28" s="3" t="s">
        <v>16</v>
      </c>
      <c r="C28" s="3" t="n">
        <v>1427</v>
      </c>
      <c r="D28" s="3" t="n">
        <v>3324</v>
      </c>
      <c r="E28" s="3" t="n">
        <v>107</v>
      </c>
      <c r="F28" s="3" t="n">
        <v>18</v>
      </c>
      <c r="G28" s="3" t="n">
        <v>0</v>
      </c>
      <c r="H28" s="3" t="n">
        <v>0</v>
      </c>
      <c r="I28" s="3" t="n">
        <v>7</v>
      </c>
      <c r="J28" s="3" t="n">
        <v>4883</v>
      </c>
      <c r="K28" s="2"/>
    </row>
    <row r="29" customFormat="false" ht="13.5" hidden="false" customHeight="true" outlineLevel="0" collapsed="false">
      <c r="A29" s="1"/>
      <c r="B29" s="3" t="s">
        <v>17</v>
      </c>
      <c r="C29" s="3" t="n">
        <v>1549</v>
      </c>
      <c r="D29" s="3" t="n">
        <v>3474</v>
      </c>
      <c r="E29" s="3" t="n">
        <v>86</v>
      </c>
      <c r="F29" s="3" t="n">
        <v>14</v>
      </c>
      <c r="G29" s="3" t="n">
        <v>0</v>
      </c>
      <c r="H29" s="3" t="n">
        <v>0</v>
      </c>
      <c r="I29" s="3" t="n">
        <v>1</v>
      </c>
      <c r="J29" s="3" t="n">
        <v>5124</v>
      </c>
      <c r="K29" s="2"/>
    </row>
    <row r="30" customFormat="false" ht="13.5" hidden="false" customHeight="true" outlineLevel="0" collapsed="false">
      <c r="A30" s="1"/>
      <c r="B30" s="3" t="s">
        <v>18</v>
      </c>
      <c r="C30" s="3" t="n">
        <v>1338</v>
      </c>
      <c r="D30" s="3" t="n">
        <v>2654</v>
      </c>
      <c r="E30" s="3" t="n">
        <v>91</v>
      </c>
      <c r="F30" s="3" t="n">
        <v>22</v>
      </c>
      <c r="G30" s="3" t="n">
        <v>0</v>
      </c>
      <c r="H30" s="3" t="n">
        <v>0</v>
      </c>
      <c r="I30" s="3" t="n">
        <v>1</v>
      </c>
      <c r="J30" s="3" t="n">
        <v>4106</v>
      </c>
      <c r="K30" s="2"/>
    </row>
    <row r="31" customFormat="false" ht="13.5" hidden="false" customHeight="true" outlineLevel="0" collapsed="false">
      <c r="A31" s="1"/>
      <c r="B31" s="3" t="s">
        <v>19</v>
      </c>
      <c r="C31" s="3" t="n">
        <v>1166</v>
      </c>
      <c r="D31" s="3" t="n">
        <v>2952</v>
      </c>
      <c r="E31" s="3" t="n">
        <v>66</v>
      </c>
      <c r="F31" s="3" t="n">
        <v>15</v>
      </c>
      <c r="G31" s="3" t="n">
        <v>0</v>
      </c>
      <c r="H31" s="3" t="n">
        <v>0</v>
      </c>
      <c r="I31" s="3" t="n">
        <v>0</v>
      </c>
      <c r="J31" s="3" t="n">
        <v>4199</v>
      </c>
      <c r="K31" s="2"/>
    </row>
    <row r="32" customFormat="false" ht="13.5" hidden="false" customHeight="true" outlineLevel="0" collapsed="false">
      <c r="A32" s="1"/>
      <c r="B32" s="3" t="s">
        <v>20</v>
      </c>
      <c r="C32" s="3" t="n">
        <v>1464</v>
      </c>
      <c r="D32" s="3" t="n">
        <v>3148</v>
      </c>
      <c r="E32" s="3" t="n">
        <v>82</v>
      </c>
      <c r="F32" s="3" t="n">
        <v>25</v>
      </c>
      <c r="G32" s="3" t="n">
        <v>0</v>
      </c>
      <c r="H32" s="3" t="n">
        <v>0</v>
      </c>
      <c r="I32" s="3" t="n">
        <v>2</v>
      </c>
      <c r="J32" s="3" t="n">
        <v>4721</v>
      </c>
      <c r="K32" s="2"/>
    </row>
    <row r="33" customFormat="false" ht="13.5" hidden="false" customHeight="true" outlineLevel="0" collapsed="false">
      <c r="A33" s="1"/>
      <c r="B33" s="3" t="s">
        <v>21</v>
      </c>
      <c r="C33" s="3" t="n">
        <v>1542</v>
      </c>
      <c r="D33" s="3" t="n">
        <v>3470</v>
      </c>
      <c r="E33" s="3" t="n">
        <v>84</v>
      </c>
      <c r="F33" s="3" t="n">
        <v>19</v>
      </c>
      <c r="G33" s="3" t="n">
        <v>0</v>
      </c>
      <c r="H33" s="3" t="n">
        <v>0</v>
      </c>
      <c r="I33" s="3" t="n">
        <v>0</v>
      </c>
      <c r="J33" s="3" t="n">
        <v>5115</v>
      </c>
      <c r="K33" s="2"/>
    </row>
    <row r="34" customFormat="false" ht="13.5" hidden="false" customHeight="true" outlineLevel="0" collapsed="false">
      <c r="A34" s="1"/>
      <c r="B34" s="3" t="s">
        <v>22</v>
      </c>
      <c r="C34" s="3" t="n">
        <v>19855</v>
      </c>
      <c r="D34" s="3" t="n">
        <v>40117</v>
      </c>
      <c r="E34" s="3" t="n">
        <v>1226</v>
      </c>
      <c r="F34" s="3" t="n">
        <v>206</v>
      </c>
      <c r="G34" s="3" t="n">
        <v>0</v>
      </c>
      <c r="H34" s="3" t="n">
        <v>0</v>
      </c>
      <c r="I34" s="3" t="n">
        <v>22</v>
      </c>
      <c r="J34" s="3" t="n">
        <v>61426</v>
      </c>
      <c r="K34" s="2"/>
    </row>
    <row r="35" customFormat="false" ht="13.5" hidden="false" customHeight="true" outlineLevel="0" collapsed="false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3.5" hidden="false" customHeight="true" outlineLevel="0" collapsed="false">
      <c r="A36" s="1"/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2"/>
    </row>
    <row r="37" customFormat="false" ht="13.5" hidden="false" customHeight="true" outlineLevel="0" collapsed="false">
      <c r="A37" s="1"/>
      <c r="B37" s="3" t="s">
        <v>1</v>
      </c>
      <c r="C37" s="3" t="s">
        <v>2</v>
      </c>
      <c r="D37" s="3" t="s">
        <v>3</v>
      </c>
      <c r="E37" s="3" t="s">
        <v>4</v>
      </c>
      <c r="F37" s="3" t="s">
        <v>5</v>
      </c>
      <c r="G37" s="3" t="s">
        <v>6</v>
      </c>
      <c r="H37" s="3" t="s">
        <v>7</v>
      </c>
      <c r="I37" s="3" t="s">
        <v>8</v>
      </c>
      <c r="J37" s="3" t="s">
        <v>9</v>
      </c>
      <c r="K37" s="2"/>
    </row>
    <row r="38" customFormat="false" ht="13.5" hidden="false" customHeight="true" outlineLevel="0" collapsed="false">
      <c r="A38" s="1"/>
      <c r="B38" s="3" t="s">
        <v>10</v>
      </c>
      <c r="C38" s="3" t="n">
        <v>972</v>
      </c>
      <c r="D38" s="3" t="n">
        <v>655</v>
      </c>
      <c r="E38" s="3" t="n">
        <v>0</v>
      </c>
      <c r="F38" s="3" t="n">
        <v>0</v>
      </c>
      <c r="G38" s="3" t="n">
        <v>0</v>
      </c>
      <c r="H38" s="3" t="n">
        <v>0</v>
      </c>
      <c r="I38" s="3" t="n">
        <v>0</v>
      </c>
      <c r="J38" s="3" t="n">
        <v>1627</v>
      </c>
      <c r="K38" s="2"/>
    </row>
    <row r="39" customFormat="false" ht="13.5" hidden="false" customHeight="true" outlineLevel="0" collapsed="false">
      <c r="A39" s="1"/>
      <c r="B39" s="3" t="s">
        <v>11</v>
      </c>
      <c r="C39" s="3" t="n">
        <v>680</v>
      </c>
      <c r="D39" s="3" t="n">
        <v>439</v>
      </c>
      <c r="E39" s="3" t="n">
        <v>0</v>
      </c>
      <c r="F39" s="3" t="n">
        <v>0</v>
      </c>
      <c r="G39" s="3" t="n">
        <v>0</v>
      </c>
      <c r="H39" s="3" t="n">
        <v>0</v>
      </c>
      <c r="I39" s="3" t="n">
        <v>1</v>
      </c>
      <c r="J39" s="3" t="n">
        <v>1120</v>
      </c>
      <c r="K39" s="2"/>
    </row>
    <row r="40" customFormat="false" ht="13.5" hidden="false" customHeight="true" outlineLevel="0" collapsed="false">
      <c r="A40" s="1"/>
      <c r="B40" s="3" t="s">
        <v>12</v>
      </c>
      <c r="C40" s="3" t="n">
        <v>787</v>
      </c>
      <c r="D40" s="3" t="n">
        <v>421</v>
      </c>
      <c r="E40" s="3" t="n">
        <v>2</v>
      </c>
      <c r="F40" s="3" t="n">
        <v>0</v>
      </c>
      <c r="G40" s="3" t="n">
        <v>0</v>
      </c>
      <c r="H40" s="3" t="n">
        <v>0</v>
      </c>
      <c r="I40" s="3" t="n">
        <v>1</v>
      </c>
      <c r="J40" s="3" t="n">
        <v>1211</v>
      </c>
      <c r="K40" s="2"/>
    </row>
    <row r="41" customFormat="false" ht="13.5" hidden="false" customHeight="true" outlineLevel="0" collapsed="false">
      <c r="A41" s="1"/>
      <c r="B41" s="3" t="s">
        <v>13</v>
      </c>
      <c r="C41" s="3" t="n">
        <v>859</v>
      </c>
      <c r="D41" s="3" t="n">
        <v>528</v>
      </c>
      <c r="E41" s="3" t="n">
        <v>0</v>
      </c>
      <c r="F41" s="3" t="n">
        <v>3</v>
      </c>
      <c r="G41" s="3" t="n">
        <v>0</v>
      </c>
      <c r="H41" s="3" t="n">
        <v>0</v>
      </c>
      <c r="I41" s="3" t="n">
        <v>0</v>
      </c>
      <c r="J41" s="3" t="n">
        <v>1390</v>
      </c>
      <c r="K41" s="2"/>
    </row>
    <row r="42" customFormat="false" ht="13.5" hidden="false" customHeight="true" outlineLevel="0" collapsed="false">
      <c r="A42" s="1"/>
      <c r="B42" s="3" t="s">
        <v>14</v>
      </c>
      <c r="C42" s="3" t="n">
        <v>829</v>
      </c>
      <c r="D42" s="3" t="n">
        <v>413</v>
      </c>
      <c r="E42" s="3" t="n">
        <v>3</v>
      </c>
      <c r="F42" s="3" t="n">
        <v>2</v>
      </c>
      <c r="G42" s="3" t="n">
        <v>0</v>
      </c>
      <c r="H42" s="3" t="n">
        <v>0</v>
      </c>
      <c r="I42" s="3" t="n">
        <v>0</v>
      </c>
      <c r="J42" s="3" t="n">
        <v>1247</v>
      </c>
      <c r="K42" s="2"/>
    </row>
    <row r="43" customFormat="false" ht="13.5" hidden="false" customHeight="true" outlineLevel="0" collapsed="false">
      <c r="A43" s="1"/>
      <c r="B43" s="3" t="s">
        <v>15</v>
      </c>
      <c r="C43" s="3" t="n">
        <v>947</v>
      </c>
      <c r="D43" s="3" t="n">
        <v>541</v>
      </c>
      <c r="E43" s="3" t="n">
        <v>0</v>
      </c>
      <c r="F43" s="3" t="n">
        <v>3</v>
      </c>
      <c r="G43" s="3" t="n">
        <v>0</v>
      </c>
      <c r="H43" s="3" t="n">
        <v>0</v>
      </c>
      <c r="I43" s="3" t="n">
        <v>0</v>
      </c>
      <c r="J43" s="3" t="n">
        <v>1491</v>
      </c>
      <c r="K43" s="2"/>
    </row>
    <row r="44" customFormat="false" ht="13.5" hidden="false" customHeight="true" outlineLevel="0" collapsed="false">
      <c r="A44" s="1"/>
      <c r="B44" s="3" t="s">
        <v>16</v>
      </c>
      <c r="C44" s="3" t="n">
        <v>887</v>
      </c>
      <c r="D44" s="3" t="n">
        <v>680</v>
      </c>
      <c r="E44" s="3" t="n">
        <v>1</v>
      </c>
      <c r="F44" s="3" t="n">
        <v>1</v>
      </c>
      <c r="G44" s="3" t="n">
        <v>0</v>
      </c>
      <c r="H44" s="3" t="n">
        <v>0</v>
      </c>
      <c r="I44" s="3" t="n">
        <v>7</v>
      </c>
      <c r="J44" s="3" t="n">
        <v>1576</v>
      </c>
      <c r="K44" s="2"/>
    </row>
    <row r="45" customFormat="false" ht="13.5" hidden="false" customHeight="true" outlineLevel="0" collapsed="false">
      <c r="A45" s="1"/>
      <c r="B45" s="3" t="s">
        <v>17</v>
      </c>
      <c r="C45" s="3" t="n">
        <v>846</v>
      </c>
      <c r="D45" s="3" t="n">
        <v>530</v>
      </c>
      <c r="E45" s="3" t="n">
        <v>0</v>
      </c>
      <c r="F45" s="3" t="n">
        <v>0</v>
      </c>
      <c r="G45" s="3" t="n">
        <v>0</v>
      </c>
      <c r="H45" s="3" t="n">
        <v>0</v>
      </c>
      <c r="I45" s="3" t="n">
        <v>0</v>
      </c>
      <c r="J45" s="3" t="n">
        <v>1376</v>
      </c>
      <c r="K45" s="2"/>
    </row>
    <row r="46" customFormat="false" ht="13.5" hidden="false" customHeight="true" outlineLevel="0" collapsed="false">
      <c r="A46" s="1"/>
      <c r="B46" s="3" t="s">
        <v>18</v>
      </c>
      <c r="C46" s="3" t="n">
        <v>867</v>
      </c>
      <c r="D46" s="3" t="n">
        <v>457</v>
      </c>
      <c r="E46" s="3" t="n">
        <v>1</v>
      </c>
      <c r="F46" s="3" t="n">
        <v>0</v>
      </c>
      <c r="G46" s="3" t="n">
        <v>0</v>
      </c>
      <c r="H46" s="3" t="n">
        <v>0</v>
      </c>
      <c r="I46" s="3" t="n">
        <v>1</v>
      </c>
      <c r="J46" s="3" t="n">
        <v>1326</v>
      </c>
      <c r="K46" s="2"/>
    </row>
    <row r="47" customFormat="false" ht="13.5" hidden="false" customHeight="true" outlineLevel="0" collapsed="false">
      <c r="A47" s="1"/>
      <c r="B47" s="3" t="s">
        <v>19</v>
      </c>
      <c r="C47" s="3" t="n">
        <v>835</v>
      </c>
      <c r="D47" s="3" t="n">
        <v>523</v>
      </c>
      <c r="E47" s="3" t="n">
        <v>3</v>
      </c>
      <c r="F47" s="3" t="n">
        <v>1</v>
      </c>
      <c r="G47" s="3" t="n">
        <v>0</v>
      </c>
      <c r="H47" s="3" t="n">
        <v>0</v>
      </c>
      <c r="I47" s="3" t="n">
        <v>0</v>
      </c>
      <c r="J47" s="3" t="n">
        <v>1362</v>
      </c>
      <c r="K47" s="2"/>
    </row>
    <row r="48" customFormat="false" ht="13.5" hidden="false" customHeight="true" outlineLevel="0" collapsed="false">
      <c r="A48" s="1"/>
      <c r="B48" s="3" t="s">
        <v>20</v>
      </c>
      <c r="C48" s="3" t="n">
        <v>993</v>
      </c>
      <c r="D48" s="3" t="n">
        <v>760</v>
      </c>
      <c r="E48" s="3" t="n">
        <v>1</v>
      </c>
      <c r="F48" s="3" t="n">
        <v>2</v>
      </c>
      <c r="G48" s="3" t="n">
        <v>0</v>
      </c>
      <c r="H48" s="3" t="n">
        <v>0</v>
      </c>
      <c r="I48" s="3" t="n">
        <v>1</v>
      </c>
      <c r="J48" s="3" t="n">
        <v>1757</v>
      </c>
      <c r="K48" s="2"/>
    </row>
    <row r="49" customFormat="false" ht="13.5" hidden="false" customHeight="true" outlineLevel="0" collapsed="false">
      <c r="A49" s="1"/>
      <c r="B49" s="3" t="s">
        <v>21</v>
      </c>
      <c r="C49" s="3" t="n">
        <v>1248</v>
      </c>
      <c r="D49" s="3" t="n">
        <v>702</v>
      </c>
      <c r="E49" s="3" t="n">
        <v>2</v>
      </c>
      <c r="F49" s="3" t="n">
        <v>1</v>
      </c>
      <c r="G49" s="3" t="n">
        <v>0</v>
      </c>
      <c r="H49" s="3" t="n">
        <v>0</v>
      </c>
      <c r="I49" s="3" t="n">
        <v>0</v>
      </c>
      <c r="J49" s="3" t="n">
        <v>1953</v>
      </c>
      <c r="K49" s="2"/>
    </row>
    <row r="50" customFormat="false" ht="13.5" hidden="false" customHeight="true" outlineLevel="0" collapsed="false">
      <c r="A50" s="1"/>
      <c r="B50" s="3" t="s">
        <v>22</v>
      </c>
      <c r="C50" s="3" t="n">
        <v>10750</v>
      </c>
      <c r="D50" s="3" t="n">
        <v>6649</v>
      </c>
      <c r="E50" s="3" t="n">
        <v>13</v>
      </c>
      <c r="F50" s="3" t="n">
        <v>13</v>
      </c>
      <c r="G50" s="3" t="n">
        <v>0</v>
      </c>
      <c r="H50" s="3" t="n">
        <v>0</v>
      </c>
      <c r="I50" s="3" t="n">
        <v>11</v>
      </c>
      <c r="J50" s="3" t="n">
        <v>17436</v>
      </c>
      <c r="K50" s="2"/>
    </row>
    <row r="51" customFormat="false" ht="13.5" hidden="false" customHeight="true" outlineLevel="0" collapsed="false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13.5" hidden="false" customHeight="true" outlineLevel="0" collapsed="false">
      <c r="A52" s="1"/>
      <c r="B52" s="3" t="s">
        <v>29</v>
      </c>
      <c r="C52" s="3"/>
      <c r="D52" s="2"/>
      <c r="E52" s="2"/>
      <c r="F52" s="2"/>
      <c r="G52" s="2"/>
      <c r="H52" s="2"/>
      <c r="I52" s="2"/>
      <c r="J52" s="2"/>
      <c r="K52" s="2"/>
    </row>
    <row r="53" customFormat="false" ht="13.5" hidden="false" customHeight="true" outlineLevel="0" collapsed="false">
      <c r="A53" s="1"/>
      <c r="B53" s="3" t="s">
        <v>1</v>
      </c>
      <c r="C53" s="3" t="s">
        <v>9</v>
      </c>
      <c r="D53" s="2"/>
      <c r="E53" s="2"/>
      <c r="F53" s="2"/>
      <c r="G53" s="2"/>
      <c r="H53" s="2"/>
      <c r="I53" s="2"/>
      <c r="J53" s="1"/>
      <c r="K53" s="2"/>
    </row>
    <row r="54" customFormat="false" ht="13.5" hidden="false" customHeight="true" outlineLevel="0" collapsed="false">
      <c r="A54" s="1"/>
      <c r="B54" s="3" t="s">
        <v>10</v>
      </c>
      <c r="C54" s="3" t="n">
        <v>51</v>
      </c>
      <c r="D54" s="2"/>
      <c r="E54" s="2"/>
      <c r="F54" s="2"/>
      <c r="G54" s="2"/>
      <c r="H54" s="2"/>
      <c r="I54" s="2"/>
      <c r="J54" s="1"/>
      <c r="K54" s="2"/>
    </row>
    <row r="55" customFormat="false" ht="13.5" hidden="false" customHeight="true" outlineLevel="0" collapsed="false">
      <c r="A55" s="1"/>
      <c r="B55" s="3" t="s">
        <v>11</v>
      </c>
      <c r="C55" s="3" t="n">
        <v>11</v>
      </c>
      <c r="D55" s="2"/>
      <c r="E55" s="2"/>
      <c r="F55" s="2"/>
      <c r="G55" s="2"/>
      <c r="H55" s="2"/>
      <c r="I55" s="2"/>
      <c r="J55" s="1"/>
      <c r="K55" s="2"/>
    </row>
    <row r="56" customFormat="false" ht="13.5" hidden="false" customHeight="true" outlineLevel="0" collapsed="false">
      <c r="A56" s="1"/>
      <c r="B56" s="3" t="s">
        <v>12</v>
      </c>
      <c r="C56" s="3" t="n">
        <v>38</v>
      </c>
      <c r="D56" s="2"/>
      <c r="E56" s="2"/>
      <c r="F56" s="2"/>
      <c r="G56" s="2"/>
      <c r="H56" s="2"/>
      <c r="I56" s="2"/>
      <c r="J56" s="1"/>
      <c r="K56" s="2"/>
    </row>
    <row r="57" customFormat="false" ht="13.5" hidden="false" customHeight="true" outlineLevel="0" collapsed="false">
      <c r="A57" s="1"/>
      <c r="B57" s="3" t="s">
        <v>13</v>
      </c>
      <c r="C57" s="3" t="n">
        <v>34</v>
      </c>
      <c r="D57" s="2"/>
      <c r="E57" s="2"/>
      <c r="F57" s="2"/>
      <c r="G57" s="2"/>
      <c r="H57" s="2"/>
      <c r="I57" s="2"/>
      <c r="J57" s="1"/>
      <c r="K57" s="2"/>
    </row>
    <row r="58" customFormat="false" ht="13.5" hidden="false" customHeight="true" outlineLevel="0" collapsed="false">
      <c r="A58" s="1"/>
      <c r="B58" s="3" t="s">
        <v>14</v>
      </c>
      <c r="C58" s="3" t="n">
        <v>36</v>
      </c>
      <c r="D58" s="2"/>
      <c r="E58" s="2"/>
      <c r="F58" s="2"/>
      <c r="G58" s="2"/>
      <c r="H58" s="2"/>
      <c r="I58" s="2"/>
      <c r="J58" s="1"/>
      <c r="K58" s="2"/>
    </row>
    <row r="59" customFormat="false" ht="13.5" hidden="false" customHeight="true" outlineLevel="0" collapsed="false">
      <c r="A59" s="1"/>
      <c r="B59" s="3" t="s">
        <v>15</v>
      </c>
      <c r="C59" s="3" t="n">
        <v>53</v>
      </c>
      <c r="D59" s="2"/>
      <c r="E59" s="2"/>
      <c r="F59" s="2"/>
      <c r="G59" s="2"/>
      <c r="H59" s="2"/>
      <c r="I59" s="2"/>
      <c r="J59" s="1"/>
      <c r="K59" s="2"/>
    </row>
    <row r="60" customFormat="false" ht="13.5" hidden="false" customHeight="true" outlineLevel="0" collapsed="false">
      <c r="A60" s="1"/>
      <c r="B60" s="3" t="s">
        <v>16</v>
      </c>
      <c r="C60" s="3" t="n">
        <v>23</v>
      </c>
      <c r="D60" s="2"/>
      <c r="E60" s="2"/>
      <c r="F60" s="2"/>
      <c r="G60" s="2"/>
      <c r="H60" s="2"/>
      <c r="I60" s="2"/>
      <c r="J60" s="1"/>
      <c r="K60" s="2"/>
    </row>
    <row r="61" customFormat="false" ht="13.5" hidden="false" customHeight="true" outlineLevel="0" collapsed="false">
      <c r="A61" s="1"/>
      <c r="B61" s="3" t="s">
        <v>17</v>
      </c>
      <c r="C61" s="3" t="n">
        <v>40</v>
      </c>
      <c r="D61" s="2"/>
      <c r="E61" s="2"/>
      <c r="F61" s="2"/>
      <c r="G61" s="2"/>
      <c r="H61" s="2"/>
      <c r="I61" s="2"/>
      <c r="J61" s="1"/>
      <c r="K61" s="2"/>
    </row>
    <row r="62" customFormat="false" ht="13.5" hidden="false" customHeight="true" outlineLevel="0" collapsed="false">
      <c r="A62" s="1"/>
      <c r="B62" s="3" t="s">
        <v>18</v>
      </c>
      <c r="C62" s="3" t="n">
        <v>24</v>
      </c>
      <c r="D62" s="2"/>
      <c r="E62" s="2"/>
      <c r="F62" s="2"/>
      <c r="G62" s="2"/>
      <c r="H62" s="2"/>
      <c r="I62" s="2"/>
      <c r="J62" s="1"/>
      <c r="K62" s="2"/>
    </row>
    <row r="63" customFormat="false" ht="13.5" hidden="false" customHeight="true" outlineLevel="0" collapsed="false">
      <c r="A63" s="1"/>
      <c r="B63" s="3" t="s">
        <v>19</v>
      </c>
      <c r="C63" s="3" t="n">
        <v>32</v>
      </c>
      <c r="D63" s="2"/>
      <c r="E63" s="2"/>
      <c r="F63" s="2"/>
      <c r="G63" s="2"/>
      <c r="H63" s="2"/>
      <c r="I63" s="2"/>
      <c r="J63" s="1"/>
      <c r="K63" s="2"/>
    </row>
    <row r="64" customFormat="false" ht="13.5" hidden="false" customHeight="true" outlineLevel="0" collapsed="false">
      <c r="A64" s="1"/>
      <c r="B64" s="3" t="s">
        <v>20</v>
      </c>
      <c r="C64" s="3" t="n">
        <v>26</v>
      </c>
      <c r="D64" s="2"/>
      <c r="E64" s="2"/>
      <c r="F64" s="2"/>
      <c r="G64" s="2"/>
      <c r="H64" s="2"/>
      <c r="I64" s="2"/>
      <c r="J64" s="1"/>
      <c r="K64" s="2"/>
    </row>
    <row r="65" customFormat="false" ht="13.5" hidden="false" customHeight="true" outlineLevel="0" collapsed="false">
      <c r="A65" s="1"/>
      <c r="B65" s="3" t="s">
        <v>21</v>
      </c>
      <c r="C65" s="3" t="n">
        <v>13</v>
      </c>
      <c r="D65" s="2"/>
      <c r="E65" s="2"/>
      <c r="F65" s="2"/>
      <c r="G65" s="2"/>
      <c r="H65" s="2"/>
      <c r="I65" s="2"/>
      <c r="J65" s="1"/>
      <c r="K65" s="2"/>
    </row>
    <row r="66" customFormat="false" ht="13.5" hidden="false" customHeight="true" outlineLevel="0" collapsed="false">
      <c r="A66" s="1"/>
      <c r="B66" s="3" t="s">
        <v>22</v>
      </c>
      <c r="C66" s="3" t="n">
        <v>381</v>
      </c>
      <c r="D66" s="2"/>
      <c r="E66" s="2"/>
      <c r="F66" s="2"/>
      <c r="G66" s="2"/>
      <c r="H66" s="2"/>
      <c r="I66" s="2"/>
      <c r="J66" s="1"/>
      <c r="K66" s="2"/>
    </row>
    <row r="67" customFormat="false" ht="13.5" hidden="false" customHeight="true" outlineLevel="0" collapsed="false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customFormat="false" ht="13.5" hidden="false" customHeight="true" outlineLevel="0" collapsed="false">
      <c r="A68" s="1"/>
      <c r="B68" s="3" t="s">
        <v>26</v>
      </c>
      <c r="C68" s="3"/>
      <c r="D68" s="3"/>
      <c r="E68" s="3"/>
      <c r="F68" s="3"/>
      <c r="G68" s="3"/>
      <c r="H68" s="3"/>
      <c r="I68" s="3"/>
      <c r="J68" s="2"/>
      <c r="K68" s="2"/>
    </row>
    <row r="69" customFormat="false" ht="13.5" hidden="false" customHeight="true" outlineLevel="0" collapsed="false">
      <c r="A69" s="1"/>
      <c r="B69" s="3" t="s">
        <v>1</v>
      </c>
      <c r="C69" s="3" t="s">
        <v>2</v>
      </c>
      <c r="D69" s="3" t="s">
        <v>3</v>
      </c>
      <c r="E69" s="3" t="s">
        <v>4</v>
      </c>
      <c r="F69" s="3" t="s">
        <v>5</v>
      </c>
      <c r="G69" s="3" t="s">
        <v>7</v>
      </c>
      <c r="H69" s="3" t="s">
        <v>8</v>
      </c>
      <c r="I69" s="3" t="s">
        <v>9</v>
      </c>
      <c r="J69" s="2"/>
      <c r="K69" s="2"/>
    </row>
    <row r="70" customFormat="false" ht="13.5" hidden="false" customHeight="true" outlineLevel="0" collapsed="false">
      <c r="A70" s="1"/>
      <c r="B70" s="3" t="s">
        <v>10</v>
      </c>
      <c r="C70" s="3" t="n">
        <v>92</v>
      </c>
      <c r="D70" s="3" t="n">
        <v>275</v>
      </c>
      <c r="E70" s="3" t="n">
        <v>31</v>
      </c>
      <c r="F70" s="3" t="n">
        <v>14</v>
      </c>
      <c r="G70" s="3" t="n">
        <v>0</v>
      </c>
      <c r="H70" s="3" t="n">
        <v>0</v>
      </c>
      <c r="I70" s="3" t="n">
        <v>412</v>
      </c>
      <c r="J70" s="2"/>
      <c r="K70" s="2"/>
    </row>
    <row r="71" customFormat="false" ht="13.5" hidden="false" customHeight="true" outlineLevel="0" collapsed="false">
      <c r="A71" s="1"/>
      <c r="B71" s="3" t="s">
        <v>11</v>
      </c>
      <c r="C71" s="3" t="n">
        <v>82</v>
      </c>
      <c r="D71" s="3" t="n">
        <v>225</v>
      </c>
      <c r="E71" s="3" t="n">
        <v>44</v>
      </c>
      <c r="F71" s="3" t="n">
        <v>9</v>
      </c>
      <c r="G71" s="3" t="n">
        <v>0</v>
      </c>
      <c r="H71" s="3" t="n">
        <v>0</v>
      </c>
      <c r="I71" s="3" t="n">
        <v>360</v>
      </c>
      <c r="J71" s="2"/>
      <c r="K71" s="2"/>
    </row>
    <row r="72" customFormat="false" ht="13.5" hidden="false" customHeight="true" outlineLevel="0" collapsed="false">
      <c r="A72" s="1"/>
      <c r="B72" s="3" t="s">
        <v>12</v>
      </c>
      <c r="C72" s="3" t="n">
        <v>77</v>
      </c>
      <c r="D72" s="3" t="n">
        <v>320</v>
      </c>
      <c r="E72" s="3" t="n">
        <v>26</v>
      </c>
      <c r="F72" s="3" t="n">
        <v>12</v>
      </c>
      <c r="G72" s="3" t="n">
        <v>0</v>
      </c>
      <c r="H72" s="3" t="n">
        <v>0</v>
      </c>
      <c r="I72" s="3" t="n">
        <v>435</v>
      </c>
      <c r="J72" s="2"/>
      <c r="K72" s="2"/>
    </row>
    <row r="73" customFormat="false" ht="13.5" hidden="false" customHeight="true" outlineLevel="0" collapsed="false">
      <c r="A73" s="1"/>
      <c r="B73" s="3" t="s">
        <v>13</v>
      </c>
      <c r="C73" s="3" t="n">
        <v>97</v>
      </c>
      <c r="D73" s="3" t="n">
        <v>272</v>
      </c>
      <c r="E73" s="3" t="n">
        <v>44</v>
      </c>
      <c r="F73" s="3" t="n">
        <v>11</v>
      </c>
      <c r="G73" s="3" t="n">
        <v>0</v>
      </c>
      <c r="H73" s="3" t="n">
        <v>0</v>
      </c>
      <c r="I73" s="3" t="n">
        <v>424</v>
      </c>
      <c r="J73" s="2"/>
      <c r="K73" s="2"/>
    </row>
    <row r="74" customFormat="false" ht="13.5" hidden="false" customHeight="true" outlineLevel="0" collapsed="false">
      <c r="A74" s="1"/>
      <c r="B74" s="3" t="s">
        <v>14</v>
      </c>
      <c r="C74" s="3" t="n">
        <v>91</v>
      </c>
      <c r="D74" s="3" t="n">
        <v>300</v>
      </c>
      <c r="E74" s="3" t="n">
        <v>49</v>
      </c>
      <c r="F74" s="3" t="n">
        <v>9</v>
      </c>
      <c r="G74" s="3" t="n">
        <v>0</v>
      </c>
      <c r="H74" s="3" t="n">
        <v>0</v>
      </c>
      <c r="I74" s="3" t="n">
        <v>449</v>
      </c>
      <c r="J74" s="2"/>
      <c r="K74" s="2"/>
    </row>
    <row r="75" customFormat="false" ht="13.5" hidden="false" customHeight="true" outlineLevel="0" collapsed="false">
      <c r="A75" s="1"/>
      <c r="B75" s="3" t="s">
        <v>15</v>
      </c>
      <c r="C75" s="3" t="n">
        <v>96</v>
      </c>
      <c r="D75" s="3" t="n">
        <v>338</v>
      </c>
      <c r="E75" s="3" t="n">
        <v>39</v>
      </c>
      <c r="F75" s="3" t="n">
        <v>11</v>
      </c>
      <c r="G75" s="3" t="n">
        <v>0</v>
      </c>
      <c r="H75" s="3" t="n">
        <v>0</v>
      </c>
      <c r="I75" s="3" t="n">
        <v>484</v>
      </c>
      <c r="J75" s="2"/>
      <c r="K75" s="2"/>
    </row>
    <row r="76" customFormat="false" ht="13.5" hidden="false" customHeight="true" outlineLevel="0" collapsed="false">
      <c r="A76" s="1"/>
      <c r="B76" s="3" t="s">
        <v>16</v>
      </c>
      <c r="C76" s="3" t="n">
        <v>98</v>
      </c>
      <c r="D76" s="3" t="n">
        <v>352</v>
      </c>
      <c r="E76" s="3" t="n">
        <v>34</v>
      </c>
      <c r="F76" s="3" t="n">
        <v>13</v>
      </c>
      <c r="G76" s="3" t="n">
        <v>0</v>
      </c>
      <c r="H76" s="3" t="n">
        <v>1</v>
      </c>
      <c r="I76" s="3" t="n">
        <v>498</v>
      </c>
      <c r="J76" s="2"/>
      <c r="K76" s="2"/>
    </row>
    <row r="77" customFormat="false" ht="13.5" hidden="false" customHeight="true" outlineLevel="0" collapsed="false">
      <c r="A77" s="1"/>
      <c r="B77" s="3" t="s">
        <v>17</v>
      </c>
      <c r="C77" s="3" t="n">
        <v>99</v>
      </c>
      <c r="D77" s="3" t="n">
        <v>407</v>
      </c>
      <c r="E77" s="3" t="n">
        <v>85</v>
      </c>
      <c r="F77" s="3" t="n">
        <v>30</v>
      </c>
      <c r="G77" s="3" t="n">
        <v>0</v>
      </c>
      <c r="H77" s="3" t="n">
        <v>28</v>
      </c>
      <c r="I77" s="3" t="n">
        <v>649</v>
      </c>
      <c r="J77" s="2"/>
      <c r="K77" s="2"/>
    </row>
    <row r="78" customFormat="false" ht="13.5" hidden="false" customHeight="true" outlineLevel="0" collapsed="false">
      <c r="A78" s="1"/>
      <c r="B78" s="3" t="s">
        <v>18</v>
      </c>
      <c r="C78" s="3" t="n">
        <v>112</v>
      </c>
      <c r="D78" s="3" t="n">
        <v>287</v>
      </c>
      <c r="E78" s="3" t="n">
        <v>118</v>
      </c>
      <c r="F78" s="3" t="n">
        <v>16</v>
      </c>
      <c r="G78" s="3" t="n">
        <v>0</v>
      </c>
      <c r="H78" s="3" t="n">
        <v>5</v>
      </c>
      <c r="I78" s="3" t="n">
        <v>538</v>
      </c>
      <c r="J78" s="2"/>
      <c r="K78" s="2"/>
    </row>
    <row r="79" customFormat="false" ht="13.5" hidden="false" customHeight="true" outlineLevel="0" collapsed="false">
      <c r="A79" s="1"/>
      <c r="B79" s="3" t="s">
        <v>19</v>
      </c>
      <c r="C79" s="3" t="n">
        <v>76</v>
      </c>
      <c r="D79" s="3" t="n">
        <v>360</v>
      </c>
      <c r="E79" s="3" t="n">
        <v>46</v>
      </c>
      <c r="F79" s="3" t="n">
        <v>16</v>
      </c>
      <c r="G79" s="3" t="n">
        <v>0</v>
      </c>
      <c r="H79" s="3" t="n">
        <v>0</v>
      </c>
      <c r="I79" s="3" t="n">
        <v>498</v>
      </c>
      <c r="J79" s="2"/>
      <c r="K79" s="2"/>
    </row>
    <row r="80" customFormat="false" ht="13.5" hidden="false" customHeight="true" outlineLevel="0" collapsed="false">
      <c r="A80" s="1"/>
      <c r="B80" s="3" t="s">
        <v>20</v>
      </c>
      <c r="C80" s="3" t="n">
        <v>144</v>
      </c>
      <c r="D80" s="3" t="n">
        <v>407</v>
      </c>
      <c r="E80" s="3" t="n">
        <v>19</v>
      </c>
      <c r="F80" s="3" t="n">
        <v>11</v>
      </c>
      <c r="G80" s="3" t="n">
        <v>0</v>
      </c>
      <c r="H80" s="3" t="n">
        <v>0</v>
      </c>
      <c r="I80" s="3" t="n">
        <v>581</v>
      </c>
      <c r="J80" s="2"/>
      <c r="K80" s="2"/>
    </row>
    <row r="81" customFormat="false" ht="13.5" hidden="false" customHeight="true" outlineLevel="0" collapsed="false">
      <c r="A81" s="1"/>
      <c r="B81" s="3" t="s">
        <v>21</v>
      </c>
      <c r="C81" s="3" t="n">
        <v>127</v>
      </c>
      <c r="D81" s="3" t="n">
        <v>324</v>
      </c>
      <c r="E81" s="3" t="n">
        <v>35</v>
      </c>
      <c r="F81" s="3" t="n">
        <v>27</v>
      </c>
      <c r="G81" s="3" t="n">
        <v>0</v>
      </c>
      <c r="H81" s="3" t="n">
        <v>24</v>
      </c>
      <c r="I81" s="3" t="n">
        <v>537</v>
      </c>
      <c r="J81" s="2"/>
      <c r="K81" s="2"/>
    </row>
    <row r="82" customFormat="false" ht="13.5" hidden="false" customHeight="true" outlineLevel="0" collapsed="false">
      <c r="A82" s="1"/>
      <c r="B82" s="3" t="s">
        <v>22</v>
      </c>
      <c r="C82" s="3" t="n">
        <v>1191</v>
      </c>
      <c r="D82" s="3" t="n">
        <v>3867</v>
      </c>
      <c r="E82" s="3" t="n">
        <v>570</v>
      </c>
      <c r="F82" s="3" t="n">
        <v>179</v>
      </c>
      <c r="G82" s="3" t="n">
        <v>0</v>
      </c>
      <c r="H82" s="3" t="n">
        <v>58</v>
      </c>
      <c r="I82" s="3" t="n">
        <v>5865</v>
      </c>
      <c r="J82" s="2"/>
      <c r="K82" s="2"/>
    </row>
    <row r="83" customFormat="false" ht="13.5" hidden="false" customHeight="true" outlineLevel="0" collapsed="false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customFormat="false" ht="13.5" hidden="false" customHeight="true" outlineLevel="0" collapsed="false">
      <c r="A84" s="1"/>
      <c r="B84" s="3" t="s">
        <v>27</v>
      </c>
      <c r="C84" s="3"/>
      <c r="D84" s="3"/>
      <c r="E84" s="3"/>
      <c r="F84" s="3"/>
      <c r="G84" s="3"/>
      <c r="H84" s="3"/>
      <c r="I84" s="3"/>
      <c r="J84" s="2"/>
      <c r="K84" s="2"/>
    </row>
    <row r="85" customFormat="false" ht="13.5" hidden="false" customHeight="true" outlineLevel="0" collapsed="false">
      <c r="A85" s="1"/>
      <c r="B85" s="3" t="s">
        <v>1</v>
      </c>
      <c r="C85" s="3" t="s">
        <v>2</v>
      </c>
      <c r="D85" s="3" t="s">
        <v>3</v>
      </c>
      <c r="E85" s="3" t="s">
        <v>4</v>
      </c>
      <c r="F85" s="3" t="s">
        <v>5</v>
      </c>
      <c r="G85" s="3" t="s">
        <v>7</v>
      </c>
      <c r="H85" s="3" t="s">
        <v>8</v>
      </c>
      <c r="I85" s="3" t="s">
        <v>9</v>
      </c>
      <c r="J85" s="2"/>
      <c r="K85" s="2"/>
    </row>
    <row r="86" customFormat="false" ht="13.5" hidden="false" customHeight="true" outlineLevel="0" collapsed="false">
      <c r="A86" s="1"/>
      <c r="B86" s="3" t="s">
        <v>10</v>
      </c>
      <c r="C86" s="3" t="n">
        <v>45</v>
      </c>
      <c r="D86" s="3" t="n">
        <v>145</v>
      </c>
      <c r="E86" s="3" t="n">
        <v>39</v>
      </c>
      <c r="F86" s="3" t="n">
        <v>3</v>
      </c>
      <c r="G86" s="3" t="n">
        <v>0</v>
      </c>
      <c r="H86" s="3" t="n">
        <v>0</v>
      </c>
      <c r="I86" s="3" t="n">
        <v>232</v>
      </c>
      <c r="J86" s="2"/>
      <c r="K86" s="2"/>
    </row>
    <row r="87" customFormat="false" ht="13.5" hidden="false" customHeight="true" outlineLevel="0" collapsed="false">
      <c r="A87" s="1"/>
      <c r="B87" s="3" t="s">
        <v>11</v>
      </c>
      <c r="C87" s="3" t="n">
        <v>27</v>
      </c>
      <c r="D87" s="3" t="n">
        <v>106</v>
      </c>
      <c r="E87" s="3" t="n">
        <v>74</v>
      </c>
      <c r="F87" s="3" t="n">
        <v>0</v>
      </c>
      <c r="G87" s="3" t="n">
        <v>0</v>
      </c>
      <c r="H87" s="3" t="n">
        <v>0</v>
      </c>
      <c r="I87" s="3" t="n">
        <v>207</v>
      </c>
      <c r="J87" s="2"/>
      <c r="K87" s="2"/>
    </row>
    <row r="88" customFormat="false" ht="13.5" hidden="false" customHeight="true" outlineLevel="0" collapsed="false">
      <c r="A88" s="1"/>
      <c r="B88" s="3" t="s">
        <v>12</v>
      </c>
      <c r="C88" s="3" t="n">
        <v>39</v>
      </c>
      <c r="D88" s="3" t="n">
        <v>181</v>
      </c>
      <c r="E88" s="3" t="n">
        <v>37</v>
      </c>
      <c r="F88" s="3" t="n">
        <v>3</v>
      </c>
      <c r="G88" s="3" t="n">
        <v>0</v>
      </c>
      <c r="H88" s="3" t="n">
        <v>0</v>
      </c>
      <c r="I88" s="3" t="n">
        <v>260</v>
      </c>
      <c r="J88" s="2"/>
      <c r="K88" s="2"/>
    </row>
    <row r="89" customFormat="false" ht="13.5" hidden="false" customHeight="true" outlineLevel="0" collapsed="false">
      <c r="A89" s="1"/>
      <c r="B89" s="3" t="s">
        <v>13</v>
      </c>
      <c r="C89" s="3" t="n">
        <v>31</v>
      </c>
      <c r="D89" s="3" t="n">
        <v>153</v>
      </c>
      <c r="E89" s="3" t="n">
        <v>40</v>
      </c>
      <c r="F89" s="3" t="n">
        <v>3</v>
      </c>
      <c r="G89" s="3" t="n">
        <v>0</v>
      </c>
      <c r="H89" s="3" t="n">
        <v>0</v>
      </c>
      <c r="I89" s="3" t="n">
        <v>227</v>
      </c>
      <c r="J89" s="2"/>
      <c r="K89" s="2"/>
    </row>
    <row r="90" customFormat="false" ht="13.5" hidden="false" customHeight="true" outlineLevel="0" collapsed="false">
      <c r="A90" s="1"/>
      <c r="B90" s="3" t="s">
        <v>14</v>
      </c>
      <c r="C90" s="3" t="n">
        <v>21</v>
      </c>
      <c r="D90" s="3" t="n">
        <v>194</v>
      </c>
      <c r="E90" s="3" t="n">
        <v>52</v>
      </c>
      <c r="F90" s="3" t="n">
        <v>4</v>
      </c>
      <c r="G90" s="3" t="n">
        <v>0</v>
      </c>
      <c r="H90" s="3" t="n">
        <v>0</v>
      </c>
      <c r="I90" s="3" t="n">
        <v>271</v>
      </c>
      <c r="J90" s="2"/>
      <c r="K90" s="2"/>
    </row>
    <row r="91" customFormat="false" ht="13.5" hidden="false" customHeight="true" outlineLevel="0" collapsed="false">
      <c r="A91" s="1"/>
      <c r="B91" s="3" t="s">
        <v>15</v>
      </c>
      <c r="C91" s="3" t="n">
        <v>22</v>
      </c>
      <c r="D91" s="3" t="n">
        <v>232</v>
      </c>
      <c r="E91" s="3" t="n">
        <v>62</v>
      </c>
      <c r="F91" s="3" t="n">
        <v>1</v>
      </c>
      <c r="G91" s="3" t="n">
        <v>0</v>
      </c>
      <c r="H91" s="3" t="n">
        <v>0</v>
      </c>
      <c r="I91" s="3" t="n">
        <v>317</v>
      </c>
      <c r="J91" s="2"/>
      <c r="K91" s="2"/>
    </row>
    <row r="92" customFormat="false" ht="13.5" hidden="false" customHeight="true" outlineLevel="0" collapsed="false">
      <c r="A92" s="1"/>
      <c r="B92" s="3" t="s">
        <v>16</v>
      </c>
      <c r="C92" s="3" t="n">
        <v>44</v>
      </c>
      <c r="D92" s="3" t="n">
        <v>189</v>
      </c>
      <c r="E92" s="3" t="n">
        <v>63</v>
      </c>
      <c r="F92" s="3" t="n">
        <v>3</v>
      </c>
      <c r="G92" s="3" t="n">
        <v>0</v>
      </c>
      <c r="H92" s="3" t="n">
        <v>0</v>
      </c>
      <c r="I92" s="3" t="n">
        <v>299</v>
      </c>
      <c r="J92" s="2"/>
      <c r="K92" s="2"/>
    </row>
    <row r="93" customFormat="false" ht="13.5" hidden="false" customHeight="true" outlineLevel="0" collapsed="false">
      <c r="A93" s="1"/>
      <c r="B93" s="3" t="s">
        <v>17</v>
      </c>
      <c r="C93" s="3" t="n">
        <v>28</v>
      </c>
      <c r="D93" s="3" t="n">
        <v>210</v>
      </c>
      <c r="E93" s="3" t="n">
        <v>113</v>
      </c>
      <c r="F93" s="3" t="n">
        <v>7</v>
      </c>
      <c r="G93" s="3" t="n">
        <v>0</v>
      </c>
      <c r="H93" s="3" t="n">
        <v>15</v>
      </c>
      <c r="I93" s="3" t="n">
        <v>373</v>
      </c>
      <c r="J93" s="2"/>
      <c r="K93" s="2"/>
    </row>
    <row r="94" customFormat="false" ht="13.5" hidden="false" customHeight="true" outlineLevel="0" collapsed="false">
      <c r="A94" s="1"/>
      <c r="B94" s="3" t="s">
        <v>18</v>
      </c>
      <c r="C94" s="3" t="n">
        <v>34</v>
      </c>
      <c r="D94" s="3" t="n">
        <v>157</v>
      </c>
      <c r="E94" s="3" t="n">
        <v>118</v>
      </c>
      <c r="F94" s="3" t="n">
        <v>14</v>
      </c>
      <c r="G94" s="3" t="n">
        <v>0</v>
      </c>
      <c r="H94" s="3" t="n">
        <v>8</v>
      </c>
      <c r="I94" s="3" t="n">
        <v>331</v>
      </c>
      <c r="J94" s="2"/>
      <c r="K94" s="2"/>
    </row>
    <row r="95" customFormat="false" ht="13.5" hidden="false" customHeight="true" outlineLevel="0" collapsed="false">
      <c r="A95" s="1"/>
      <c r="B95" s="3" t="s">
        <v>19</v>
      </c>
      <c r="C95" s="3" t="n">
        <v>23</v>
      </c>
      <c r="D95" s="3" t="n">
        <v>181</v>
      </c>
      <c r="E95" s="3" t="n">
        <v>57</v>
      </c>
      <c r="F95" s="3" t="n">
        <v>3</v>
      </c>
      <c r="G95" s="3" t="n">
        <v>0</v>
      </c>
      <c r="H95" s="3" t="n">
        <v>1</v>
      </c>
      <c r="I95" s="3" t="n">
        <v>265</v>
      </c>
      <c r="J95" s="2"/>
      <c r="K95" s="2"/>
    </row>
    <row r="96" customFormat="false" ht="13.5" hidden="false" customHeight="true" outlineLevel="0" collapsed="false">
      <c r="A96" s="1"/>
      <c r="B96" s="3" t="s">
        <v>20</v>
      </c>
      <c r="C96" s="3" t="n">
        <v>22</v>
      </c>
      <c r="D96" s="3" t="n">
        <v>196</v>
      </c>
      <c r="E96" s="3" t="n">
        <v>26</v>
      </c>
      <c r="F96" s="3" t="n">
        <v>2</v>
      </c>
      <c r="G96" s="3" t="n">
        <v>0</v>
      </c>
      <c r="H96" s="3" t="n">
        <v>4</v>
      </c>
      <c r="I96" s="3" t="n">
        <v>250</v>
      </c>
      <c r="J96" s="2"/>
      <c r="K96" s="2"/>
    </row>
    <row r="97" customFormat="false" ht="13.5" hidden="false" customHeight="true" outlineLevel="0" collapsed="false">
      <c r="A97" s="1"/>
      <c r="B97" s="3" t="s">
        <v>21</v>
      </c>
      <c r="C97" s="3" t="n">
        <v>37</v>
      </c>
      <c r="D97" s="3" t="n">
        <v>152</v>
      </c>
      <c r="E97" s="3" t="n">
        <v>46</v>
      </c>
      <c r="F97" s="3" t="n">
        <v>3</v>
      </c>
      <c r="G97" s="3" t="n">
        <v>0</v>
      </c>
      <c r="H97" s="3" t="n">
        <v>28</v>
      </c>
      <c r="I97" s="3" t="n">
        <v>266</v>
      </c>
      <c r="J97" s="2"/>
      <c r="K97" s="2"/>
    </row>
    <row r="98" customFormat="false" ht="13.5" hidden="false" customHeight="true" outlineLevel="0" collapsed="false">
      <c r="A98" s="1"/>
      <c r="B98" s="3" t="s">
        <v>22</v>
      </c>
      <c r="C98" s="3" t="n">
        <v>373</v>
      </c>
      <c r="D98" s="3" t="n">
        <v>2096</v>
      </c>
      <c r="E98" s="3" t="n">
        <v>727</v>
      </c>
      <c r="F98" s="3" t="n">
        <v>46</v>
      </c>
      <c r="G98" s="3" t="n">
        <v>0</v>
      </c>
      <c r="H98" s="3" t="n">
        <v>56</v>
      </c>
      <c r="I98" s="3" t="n">
        <v>3298</v>
      </c>
      <c r="J98" s="2"/>
      <c r="K98" s="2"/>
    </row>
    <row r="99" customFormat="false" ht="13.5" hidden="false" customHeight="true" outlineLevel="0" collapsed="false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customFormat="false" ht="13.5" hidden="false" customHeight="true" outlineLevel="0" collapsed="false">
      <c r="A100" s="1"/>
      <c r="B100" s="3" t="s">
        <v>28</v>
      </c>
      <c r="C100" s="3"/>
      <c r="D100" s="3"/>
      <c r="E100" s="3"/>
      <c r="F100" s="3"/>
      <c r="G100" s="3"/>
      <c r="H100" s="3"/>
      <c r="I100" s="3"/>
      <c r="J100" s="2"/>
      <c r="K100" s="2"/>
    </row>
    <row r="101" customFormat="false" ht="13.5" hidden="false" customHeight="true" outlineLevel="0" collapsed="false">
      <c r="A101" s="1"/>
      <c r="B101" s="3" t="s">
        <v>1</v>
      </c>
      <c r="C101" s="3" t="s">
        <v>2</v>
      </c>
      <c r="D101" s="3" t="s">
        <v>3</v>
      </c>
      <c r="E101" s="3" t="s">
        <v>4</v>
      </c>
      <c r="F101" s="3" t="s">
        <v>5</v>
      </c>
      <c r="G101" s="3" t="s">
        <v>7</v>
      </c>
      <c r="H101" s="3" t="s">
        <v>8</v>
      </c>
      <c r="I101" s="3" t="s">
        <v>9</v>
      </c>
      <c r="J101" s="2"/>
      <c r="K101" s="2"/>
    </row>
    <row r="102" customFormat="false" ht="13.5" hidden="false" customHeight="true" outlineLevel="0" collapsed="false">
      <c r="A102" s="1"/>
      <c r="B102" s="3" t="s">
        <v>10</v>
      </c>
      <c r="C102" s="3" t="n">
        <v>39</v>
      </c>
      <c r="D102" s="3" t="n">
        <v>177</v>
      </c>
      <c r="E102" s="3" t="n">
        <v>11</v>
      </c>
      <c r="F102" s="3" t="n">
        <v>1</v>
      </c>
      <c r="G102" s="3" t="n">
        <v>0</v>
      </c>
      <c r="H102" s="3" t="n">
        <v>0</v>
      </c>
      <c r="I102" s="3" t="n">
        <v>228</v>
      </c>
      <c r="J102" s="2"/>
      <c r="K102" s="2"/>
    </row>
    <row r="103" customFormat="false" ht="13.5" hidden="false" customHeight="true" outlineLevel="0" collapsed="false">
      <c r="A103" s="1"/>
      <c r="B103" s="3" t="s">
        <v>11</v>
      </c>
      <c r="C103" s="3" t="n">
        <v>33</v>
      </c>
      <c r="D103" s="3" t="n">
        <v>113</v>
      </c>
      <c r="E103" s="3" t="n">
        <v>7</v>
      </c>
      <c r="F103" s="3" t="n">
        <v>2</v>
      </c>
      <c r="G103" s="3" t="n">
        <v>0</v>
      </c>
      <c r="H103" s="3" t="n">
        <v>0</v>
      </c>
      <c r="I103" s="3" t="n">
        <v>155</v>
      </c>
      <c r="J103" s="2"/>
      <c r="K103" s="2"/>
    </row>
    <row r="104" customFormat="false" ht="13.5" hidden="false" customHeight="true" outlineLevel="0" collapsed="false">
      <c r="A104" s="1"/>
      <c r="B104" s="3" t="s">
        <v>12</v>
      </c>
      <c r="C104" s="3" t="n">
        <v>42</v>
      </c>
      <c r="D104" s="3" t="n">
        <v>120</v>
      </c>
      <c r="E104" s="3" t="n">
        <v>27</v>
      </c>
      <c r="F104" s="3" t="n">
        <v>1</v>
      </c>
      <c r="G104" s="3" t="n">
        <v>0</v>
      </c>
      <c r="H104" s="3" t="n">
        <v>0</v>
      </c>
      <c r="I104" s="3" t="n">
        <v>190</v>
      </c>
      <c r="J104" s="2"/>
      <c r="K104" s="2"/>
    </row>
    <row r="105" customFormat="false" ht="13.5" hidden="false" customHeight="true" outlineLevel="0" collapsed="false">
      <c r="A105" s="1"/>
      <c r="B105" s="3" t="s">
        <v>13</v>
      </c>
      <c r="C105" s="3" t="n">
        <v>37</v>
      </c>
      <c r="D105" s="3" t="n">
        <v>108</v>
      </c>
      <c r="E105" s="3" t="n">
        <v>15</v>
      </c>
      <c r="F105" s="3" t="n">
        <v>4</v>
      </c>
      <c r="G105" s="3" t="n">
        <v>0</v>
      </c>
      <c r="H105" s="3" t="n">
        <v>0</v>
      </c>
      <c r="I105" s="3" t="n">
        <v>164</v>
      </c>
      <c r="J105" s="2"/>
      <c r="K105" s="2"/>
    </row>
    <row r="106" customFormat="false" ht="13.5" hidden="false" customHeight="true" outlineLevel="0" collapsed="false">
      <c r="A106" s="1"/>
      <c r="B106" s="3" t="s">
        <v>14</v>
      </c>
      <c r="C106" s="3" t="n">
        <v>22</v>
      </c>
      <c r="D106" s="3" t="n">
        <v>96</v>
      </c>
      <c r="E106" s="3" t="n">
        <v>22</v>
      </c>
      <c r="F106" s="3" t="n">
        <v>2</v>
      </c>
      <c r="G106" s="3" t="n">
        <v>0</v>
      </c>
      <c r="H106" s="3" t="n">
        <v>0</v>
      </c>
      <c r="I106" s="3" t="n">
        <v>142</v>
      </c>
      <c r="J106" s="2"/>
      <c r="K106" s="2"/>
    </row>
    <row r="107" customFormat="false" ht="13.5" hidden="false" customHeight="true" outlineLevel="0" collapsed="false">
      <c r="A107" s="1"/>
      <c r="B107" s="3" t="s">
        <v>15</v>
      </c>
      <c r="C107" s="3" t="n">
        <v>42</v>
      </c>
      <c r="D107" s="3" t="n">
        <v>107</v>
      </c>
      <c r="E107" s="3" t="n">
        <v>26</v>
      </c>
      <c r="F107" s="3" t="n">
        <v>1</v>
      </c>
      <c r="G107" s="3" t="n">
        <v>0</v>
      </c>
      <c r="H107" s="3" t="n">
        <v>0</v>
      </c>
      <c r="I107" s="3" t="n">
        <v>176</v>
      </c>
      <c r="J107" s="2"/>
      <c r="K107" s="2"/>
    </row>
    <row r="108" customFormat="false" ht="13.5" hidden="false" customHeight="true" outlineLevel="0" collapsed="false">
      <c r="A108" s="1"/>
      <c r="B108" s="3" t="s">
        <v>16</v>
      </c>
      <c r="C108" s="3" t="n">
        <v>40</v>
      </c>
      <c r="D108" s="3" t="n">
        <v>115</v>
      </c>
      <c r="E108" s="3" t="n">
        <v>26</v>
      </c>
      <c r="F108" s="3" t="n">
        <v>1</v>
      </c>
      <c r="G108" s="3" t="n">
        <v>0</v>
      </c>
      <c r="H108" s="3" t="n">
        <v>5</v>
      </c>
      <c r="I108" s="3" t="n">
        <v>187</v>
      </c>
      <c r="J108" s="2"/>
      <c r="K108" s="2"/>
    </row>
    <row r="109" customFormat="false" ht="13.5" hidden="false" customHeight="true" outlineLevel="0" collapsed="false">
      <c r="A109" s="1"/>
      <c r="B109" s="3" t="s">
        <v>17</v>
      </c>
      <c r="C109" s="3" t="n">
        <v>45</v>
      </c>
      <c r="D109" s="3" t="n">
        <v>134</v>
      </c>
      <c r="E109" s="3" t="n">
        <v>18</v>
      </c>
      <c r="F109" s="3" t="n">
        <v>2</v>
      </c>
      <c r="G109" s="3" t="n">
        <v>0</v>
      </c>
      <c r="H109" s="3" t="n">
        <v>5</v>
      </c>
      <c r="I109" s="3" t="n">
        <v>204</v>
      </c>
      <c r="J109" s="2"/>
      <c r="K109" s="2"/>
    </row>
    <row r="110" customFormat="false" ht="13.5" hidden="false" customHeight="true" outlineLevel="0" collapsed="false">
      <c r="A110" s="1"/>
      <c r="B110" s="3" t="s">
        <v>18</v>
      </c>
      <c r="C110" s="3" t="n">
        <v>31</v>
      </c>
      <c r="D110" s="3" t="n">
        <v>96</v>
      </c>
      <c r="E110" s="3" t="n">
        <v>26</v>
      </c>
      <c r="F110" s="3" t="n">
        <v>4</v>
      </c>
      <c r="G110" s="3" t="n">
        <v>0</v>
      </c>
      <c r="H110" s="3" t="n">
        <v>4</v>
      </c>
      <c r="I110" s="3" t="n">
        <v>161</v>
      </c>
      <c r="J110" s="2"/>
      <c r="K110" s="2"/>
    </row>
    <row r="111" customFormat="false" ht="13.5" hidden="false" customHeight="true" outlineLevel="0" collapsed="false">
      <c r="A111" s="1"/>
      <c r="B111" s="3" t="s">
        <v>19</v>
      </c>
      <c r="C111" s="3" t="n">
        <v>34</v>
      </c>
      <c r="D111" s="3" t="n">
        <v>123</v>
      </c>
      <c r="E111" s="3" t="n">
        <v>10</v>
      </c>
      <c r="F111" s="3" t="n">
        <v>1</v>
      </c>
      <c r="G111" s="3" t="n">
        <v>0</v>
      </c>
      <c r="H111" s="3" t="n">
        <v>2</v>
      </c>
      <c r="I111" s="3" t="n">
        <v>170</v>
      </c>
      <c r="J111" s="2"/>
      <c r="K111" s="2"/>
    </row>
    <row r="112" customFormat="false" ht="13.5" hidden="false" customHeight="true" outlineLevel="0" collapsed="false">
      <c r="A112" s="1"/>
      <c r="B112" s="3" t="s">
        <v>20</v>
      </c>
      <c r="C112" s="3" t="n">
        <v>35</v>
      </c>
      <c r="D112" s="3" t="n">
        <v>116</v>
      </c>
      <c r="E112" s="3" t="n">
        <v>17</v>
      </c>
      <c r="F112" s="3" t="n">
        <v>2</v>
      </c>
      <c r="G112" s="3" t="n">
        <v>0</v>
      </c>
      <c r="H112" s="3" t="n">
        <v>2</v>
      </c>
      <c r="I112" s="3" t="n">
        <v>172</v>
      </c>
      <c r="J112" s="2"/>
      <c r="K112" s="2"/>
    </row>
    <row r="113" customFormat="false" ht="13.5" hidden="false" customHeight="true" outlineLevel="0" collapsed="false">
      <c r="A113" s="1"/>
      <c r="B113" s="3" t="s">
        <v>21</v>
      </c>
      <c r="C113" s="3" t="n">
        <v>46</v>
      </c>
      <c r="D113" s="3" t="n">
        <v>133</v>
      </c>
      <c r="E113" s="3" t="n">
        <v>18</v>
      </c>
      <c r="F113" s="3" t="n">
        <v>1</v>
      </c>
      <c r="G113" s="3" t="n">
        <v>0</v>
      </c>
      <c r="H113" s="3" t="n">
        <v>0</v>
      </c>
      <c r="I113" s="3" t="n">
        <v>198</v>
      </c>
      <c r="J113" s="2"/>
      <c r="K113" s="2"/>
    </row>
    <row r="114" customFormat="false" ht="13.5" hidden="false" customHeight="true" outlineLevel="0" collapsed="false">
      <c r="A114" s="1"/>
      <c r="B114" s="3" t="s">
        <v>22</v>
      </c>
      <c r="C114" s="3" t="n">
        <v>446</v>
      </c>
      <c r="D114" s="3" t="n">
        <v>1438</v>
      </c>
      <c r="E114" s="3" t="n">
        <v>223</v>
      </c>
      <c r="F114" s="3" t="n">
        <v>22</v>
      </c>
      <c r="G114" s="3" t="n">
        <v>0</v>
      </c>
      <c r="H114" s="3" t="n">
        <v>18</v>
      </c>
      <c r="I114" s="3" t="n">
        <v>2147</v>
      </c>
      <c r="J114" s="2"/>
      <c r="K114" s="2"/>
    </row>
    <row r="115" customFormat="false" ht="13.5" hidden="false" customHeight="true" outlineLevel="0" collapsed="false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</row>
  </sheetData>
  <mergeCells count="8">
    <mergeCell ref="B2:J2"/>
    <mergeCell ref="B4:J4"/>
    <mergeCell ref="B20:J20"/>
    <mergeCell ref="B36:J36"/>
    <mergeCell ref="B52:C52"/>
    <mergeCell ref="B68:I68"/>
    <mergeCell ref="B84:I84"/>
    <mergeCell ref="B100:I100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11" min="1" style="0" width="11.43"/>
  </cols>
  <sheetData>
    <row r="1" customFormat="false" ht="13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3.5" hidden="false" customHeight="true" outlineLevel="0" collapsed="false">
      <c r="A2" s="2"/>
      <c r="B2" s="3" t="n">
        <v>2006</v>
      </c>
      <c r="C2" s="3"/>
      <c r="D2" s="3"/>
      <c r="E2" s="3"/>
      <c r="F2" s="3"/>
      <c r="G2" s="3"/>
      <c r="H2" s="3"/>
      <c r="I2" s="3"/>
      <c r="J2" s="3"/>
      <c r="K2" s="2"/>
    </row>
    <row r="3" customFormat="false" ht="13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3.5" hidden="false" customHeight="true" outlineLevel="0" collapsed="false">
      <c r="A4" s="2"/>
      <c r="B4" s="3" t="s">
        <v>0</v>
      </c>
      <c r="C4" s="3"/>
      <c r="D4" s="3"/>
      <c r="E4" s="3"/>
      <c r="F4" s="3"/>
      <c r="G4" s="3"/>
      <c r="H4" s="3"/>
      <c r="I4" s="3"/>
      <c r="J4" s="3"/>
      <c r="K4" s="2"/>
    </row>
    <row r="5" customFormat="false" ht="13.5" hidden="false" customHeight="true" outlineLevel="0" collapsed="false">
      <c r="A5" s="2"/>
      <c r="B5" s="3" t="s">
        <v>30</v>
      </c>
      <c r="C5" s="3" t="s">
        <v>31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37</v>
      </c>
      <c r="J5" s="3" t="s">
        <v>9</v>
      </c>
      <c r="K5" s="2"/>
    </row>
    <row r="6" customFormat="false" ht="13.5" hidden="false" customHeight="true" outlineLevel="0" collapsed="false">
      <c r="A6" s="2"/>
      <c r="B6" s="3" t="s">
        <v>38</v>
      </c>
      <c r="C6" s="4" t="n">
        <v>1748</v>
      </c>
      <c r="D6" s="4" t="n">
        <v>1483</v>
      </c>
      <c r="E6" s="4" t="n">
        <v>2</v>
      </c>
      <c r="F6" s="4" t="n">
        <v>16</v>
      </c>
      <c r="G6" s="4" t="n">
        <v>0</v>
      </c>
      <c r="H6" s="4" t="n">
        <v>0</v>
      </c>
      <c r="I6" s="4" t="n">
        <v>1</v>
      </c>
      <c r="J6" s="4" t="n">
        <v>3250</v>
      </c>
      <c r="K6" s="2"/>
    </row>
    <row r="7" customFormat="false" ht="13.5" hidden="false" customHeight="true" outlineLevel="0" collapsed="false">
      <c r="A7" s="2"/>
      <c r="B7" s="3" t="s">
        <v>39</v>
      </c>
      <c r="C7" s="4" t="n">
        <v>1719</v>
      </c>
      <c r="D7" s="4" t="n">
        <v>1225</v>
      </c>
      <c r="E7" s="4" t="n">
        <v>2</v>
      </c>
      <c r="F7" s="4" t="n">
        <v>13</v>
      </c>
      <c r="G7" s="4" t="n">
        <v>0</v>
      </c>
      <c r="H7" s="4" t="n">
        <v>0</v>
      </c>
      <c r="I7" s="4" t="n">
        <v>3</v>
      </c>
      <c r="J7" s="4" t="n">
        <v>2962</v>
      </c>
      <c r="K7" s="2"/>
    </row>
    <row r="8" customFormat="false" ht="13.5" hidden="false" customHeight="true" outlineLevel="0" collapsed="false">
      <c r="A8" s="2"/>
      <c r="B8" s="3" t="s">
        <v>40</v>
      </c>
      <c r="C8" s="4" t="n">
        <v>1881</v>
      </c>
      <c r="D8" s="4" t="n">
        <v>1744</v>
      </c>
      <c r="E8" s="4" t="n">
        <v>2</v>
      </c>
      <c r="F8" s="4" t="n">
        <v>14</v>
      </c>
      <c r="G8" s="4" t="n">
        <v>0</v>
      </c>
      <c r="H8" s="4" t="n">
        <v>0</v>
      </c>
      <c r="I8" s="4" t="n">
        <v>4</v>
      </c>
      <c r="J8" s="4" t="n">
        <v>3645</v>
      </c>
      <c r="K8" s="2"/>
    </row>
    <row r="9" customFormat="false" ht="13.5" hidden="false" customHeight="true" outlineLevel="0" collapsed="false">
      <c r="A9" s="2"/>
      <c r="B9" s="3" t="s">
        <v>41</v>
      </c>
      <c r="C9" s="4" t="n">
        <v>1716</v>
      </c>
      <c r="D9" s="4" t="n">
        <v>1370</v>
      </c>
      <c r="E9" s="4" t="n">
        <v>5</v>
      </c>
      <c r="F9" s="4" t="n">
        <v>4</v>
      </c>
      <c r="G9" s="4" t="n">
        <v>0</v>
      </c>
      <c r="H9" s="4" t="n">
        <v>0</v>
      </c>
      <c r="I9" s="4" t="n">
        <v>2</v>
      </c>
      <c r="J9" s="4" t="n">
        <v>3097</v>
      </c>
      <c r="K9" s="2"/>
    </row>
    <row r="10" customFormat="false" ht="13.5" hidden="false" customHeight="true" outlineLevel="0" collapsed="false">
      <c r="A10" s="2"/>
      <c r="B10" s="3" t="s">
        <v>42</v>
      </c>
      <c r="C10" s="4" t="n">
        <v>2112</v>
      </c>
      <c r="D10" s="4" t="n">
        <v>2014</v>
      </c>
      <c r="E10" s="4" t="n">
        <v>3</v>
      </c>
      <c r="F10" s="4" t="n">
        <v>13</v>
      </c>
      <c r="G10" s="4" t="n">
        <v>0</v>
      </c>
      <c r="H10" s="4" t="n">
        <v>0</v>
      </c>
      <c r="I10" s="4" t="n">
        <v>0</v>
      </c>
      <c r="J10" s="4" t="n">
        <v>4142</v>
      </c>
      <c r="K10" s="2"/>
    </row>
    <row r="11" customFormat="false" ht="13.5" hidden="false" customHeight="true" outlineLevel="0" collapsed="false">
      <c r="A11" s="2"/>
      <c r="B11" s="3" t="s">
        <v>43</v>
      </c>
      <c r="C11" s="4" t="n">
        <v>1946</v>
      </c>
      <c r="D11" s="4" t="n">
        <v>1712</v>
      </c>
      <c r="E11" s="4" t="n">
        <v>5</v>
      </c>
      <c r="F11" s="4" t="n">
        <v>1</v>
      </c>
      <c r="G11" s="4" t="n">
        <v>0</v>
      </c>
      <c r="H11" s="4" t="n">
        <v>0</v>
      </c>
      <c r="I11" s="4" t="n">
        <v>0</v>
      </c>
      <c r="J11" s="4" t="n">
        <v>3664</v>
      </c>
      <c r="K11" s="2"/>
    </row>
    <row r="12" customFormat="false" ht="13.5" hidden="false" customHeight="true" outlineLevel="0" collapsed="false">
      <c r="A12" s="2"/>
      <c r="B12" s="3" t="s">
        <v>44</v>
      </c>
      <c r="C12" s="4" t="n">
        <v>2003</v>
      </c>
      <c r="D12" s="4" t="n">
        <v>1592</v>
      </c>
      <c r="E12" s="4" t="n">
        <v>3</v>
      </c>
      <c r="F12" s="4" t="n">
        <v>9</v>
      </c>
      <c r="G12" s="4" t="n">
        <v>0</v>
      </c>
      <c r="H12" s="4" t="n">
        <v>0</v>
      </c>
      <c r="I12" s="4" t="n">
        <v>1</v>
      </c>
      <c r="J12" s="4" t="n">
        <v>3608</v>
      </c>
      <c r="K12" s="2"/>
    </row>
    <row r="13" customFormat="false" ht="13.5" hidden="false" customHeight="true" outlineLevel="0" collapsed="false">
      <c r="A13" s="2"/>
      <c r="B13" s="3" t="s">
        <v>45</v>
      </c>
      <c r="C13" s="4" t="n">
        <v>2164</v>
      </c>
      <c r="D13" s="4" t="n">
        <v>1964</v>
      </c>
      <c r="E13" s="4" t="n">
        <v>3</v>
      </c>
      <c r="F13" s="4" t="n">
        <v>9</v>
      </c>
      <c r="G13" s="4" t="n">
        <v>0</v>
      </c>
      <c r="H13" s="4" t="n">
        <v>0</v>
      </c>
      <c r="I13" s="4" t="n">
        <v>1</v>
      </c>
      <c r="J13" s="4" t="n">
        <v>4141</v>
      </c>
      <c r="K13" s="2"/>
    </row>
    <row r="14" customFormat="false" ht="13.5" hidden="false" customHeight="true" outlineLevel="0" collapsed="false">
      <c r="A14" s="2"/>
      <c r="B14" s="3" t="s">
        <v>46</v>
      </c>
      <c r="C14" s="4" t="n">
        <v>1887</v>
      </c>
      <c r="D14" s="4" t="n">
        <v>1792</v>
      </c>
      <c r="E14" s="4" t="n">
        <v>8</v>
      </c>
      <c r="F14" s="4" t="n">
        <v>22</v>
      </c>
      <c r="G14" s="4" t="n">
        <v>0</v>
      </c>
      <c r="H14" s="4" t="n">
        <v>0</v>
      </c>
      <c r="I14" s="4" t="n">
        <v>0</v>
      </c>
      <c r="J14" s="4" t="n">
        <v>3709</v>
      </c>
      <c r="K14" s="2"/>
    </row>
    <row r="15" customFormat="false" ht="13.5" hidden="false" customHeight="true" outlineLevel="0" collapsed="false">
      <c r="A15" s="2"/>
      <c r="B15" s="3" t="s">
        <v>47</v>
      </c>
      <c r="C15" s="4" t="n">
        <v>2147</v>
      </c>
      <c r="D15" s="4" t="n">
        <v>1881</v>
      </c>
      <c r="E15" s="4" t="n">
        <v>8</v>
      </c>
      <c r="F15" s="4" t="n">
        <v>12</v>
      </c>
      <c r="G15" s="4" t="n">
        <v>0</v>
      </c>
      <c r="H15" s="4" t="n">
        <v>0</v>
      </c>
      <c r="I15" s="4" t="n">
        <v>0</v>
      </c>
      <c r="J15" s="4" t="n">
        <v>4048</v>
      </c>
      <c r="K15" s="2"/>
    </row>
    <row r="16" customFormat="false" ht="13.5" hidden="false" customHeight="true" outlineLevel="0" collapsed="false">
      <c r="A16" s="2"/>
      <c r="B16" s="3" t="s">
        <v>48</v>
      </c>
      <c r="C16" s="4" t="n">
        <v>1890</v>
      </c>
      <c r="D16" s="4" t="n">
        <v>1602</v>
      </c>
      <c r="E16" s="4" t="n">
        <v>4</v>
      </c>
      <c r="F16" s="4" t="n">
        <v>16</v>
      </c>
      <c r="G16" s="4" t="n">
        <v>0</v>
      </c>
      <c r="H16" s="4" t="n">
        <v>0</v>
      </c>
      <c r="I16" s="4" t="n">
        <v>2</v>
      </c>
      <c r="J16" s="4" t="n">
        <v>3514</v>
      </c>
      <c r="K16" s="2"/>
    </row>
    <row r="17" customFormat="false" ht="13.5" hidden="false" customHeight="true" outlineLevel="0" collapsed="false">
      <c r="A17" s="2"/>
      <c r="B17" s="3" t="s">
        <v>49</v>
      </c>
      <c r="C17" s="4" t="n">
        <v>1753</v>
      </c>
      <c r="D17" s="4" t="n">
        <v>1171</v>
      </c>
      <c r="E17" s="4" t="n">
        <v>9</v>
      </c>
      <c r="F17" s="4" t="n">
        <v>13</v>
      </c>
      <c r="G17" s="4" t="n">
        <v>0</v>
      </c>
      <c r="H17" s="4" t="n">
        <v>0</v>
      </c>
      <c r="I17" s="4" t="n">
        <v>2</v>
      </c>
      <c r="J17" s="4" t="n">
        <v>2948</v>
      </c>
      <c r="K17" s="2"/>
    </row>
    <row r="18" customFormat="false" ht="13.5" hidden="false" customHeight="true" outlineLevel="0" collapsed="false">
      <c r="A18" s="2"/>
      <c r="B18" s="3" t="s">
        <v>50</v>
      </c>
      <c r="C18" s="4" t="n">
        <v>22966</v>
      </c>
      <c r="D18" s="4" t="n">
        <v>19550</v>
      </c>
      <c r="E18" s="4" t="n">
        <v>54</v>
      </c>
      <c r="F18" s="4" t="n">
        <v>142</v>
      </c>
      <c r="G18" s="4" t="n">
        <v>0</v>
      </c>
      <c r="H18" s="4" t="n">
        <v>0</v>
      </c>
      <c r="I18" s="4" t="n">
        <v>16</v>
      </c>
      <c r="J18" s="4" t="n">
        <v>42728</v>
      </c>
      <c r="K18" s="2"/>
    </row>
    <row r="19" customFormat="false" ht="13.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customFormat="false" ht="13.5" hidden="false" customHeight="true" outlineLevel="0" collapsed="false">
      <c r="A20" s="2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2"/>
    </row>
    <row r="21" customFormat="false" ht="13.5" hidden="false" customHeight="true" outlineLevel="0" collapsed="false">
      <c r="A21" s="2"/>
      <c r="B21" s="3" t="s">
        <v>30</v>
      </c>
      <c r="C21" s="3" t="s">
        <v>31</v>
      </c>
      <c r="D21" s="3" t="s">
        <v>32</v>
      </c>
      <c r="E21" s="3" t="s">
        <v>33</v>
      </c>
      <c r="F21" s="3" t="s">
        <v>34</v>
      </c>
      <c r="G21" s="3" t="s">
        <v>35</v>
      </c>
      <c r="H21" s="3" t="s">
        <v>36</v>
      </c>
      <c r="I21" s="3" t="s">
        <v>37</v>
      </c>
      <c r="J21" s="3" t="s">
        <v>9</v>
      </c>
      <c r="K21" s="2"/>
    </row>
    <row r="22" customFormat="false" ht="13.5" hidden="false" customHeight="true" outlineLevel="0" collapsed="false">
      <c r="A22" s="2"/>
      <c r="B22" s="3" t="s">
        <v>38</v>
      </c>
      <c r="C22" s="4" t="n">
        <v>1508</v>
      </c>
      <c r="D22" s="4" t="n">
        <v>3075</v>
      </c>
      <c r="E22" s="4" t="n">
        <v>99</v>
      </c>
      <c r="F22" s="4" t="n">
        <v>15</v>
      </c>
      <c r="G22" s="4" t="n">
        <v>0</v>
      </c>
      <c r="H22" s="4" t="n">
        <v>0</v>
      </c>
      <c r="I22" s="4" t="n">
        <v>5</v>
      </c>
      <c r="J22" s="4" t="n">
        <v>4702</v>
      </c>
      <c r="K22" s="2"/>
    </row>
    <row r="23" customFormat="false" ht="13.5" hidden="false" customHeight="true" outlineLevel="0" collapsed="false">
      <c r="A23" s="2"/>
      <c r="B23" s="3" t="s">
        <v>39</v>
      </c>
      <c r="C23" s="4" t="n">
        <v>1147</v>
      </c>
      <c r="D23" s="4" t="n">
        <v>2362</v>
      </c>
      <c r="E23" s="4" t="n">
        <v>63</v>
      </c>
      <c r="F23" s="4" t="n">
        <v>14</v>
      </c>
      <c r="G23" s="4" t="n">
        <v>0</v>
      </c>
      <c r="H23" s="4" t="n">
        <v>0</v>
      </c>
      <c r="I23" s="4" t="n">
        <v>3</v>
      </c>
      <c r="J23" s="4" t="n">
        <v>3589</v>
      </c>
      <c r="K23" s="2"/>
    </row>
    <row r="24" customFormat="false" ht="13.5" hidden="false" customHeight="true" outlineLevel="0" collapsed="false">
      <c r="A24" s="2"/>
      <c r="B24" s="3" t="s">
        <v>40</v>
      </c>
      <c r="C24" s="4" t="n">
        <v>1147</v>
      </c>
      <c r="D24" s="4" t="n">
        <v>2716</v>
      </c>
      <c r="E24" s="4" t="n">
        <v>75</v>
      </c>
      <c r="F24" s="4" t="n">
        <v>16</v>
      </c>
      <c r="G24" s="4" t="n">
        <v>0</v>
      </c>
      <c r="H24" s="4" t="n">
        <v>0</v>
      </c>
      <c r="I24" s="4" t="n">
        <v>7</v>
      </c>
      <c r="J24" s="4" t="n">
        <v>3961</v>
      </c>
      <c r="K24" s="2"/>
    </row>
    <row r="25" customFormat="false" ht="13.5" hidden="false" customHeight="true" outlineLevel="0" collapsed="false">
      <c r="A25" s="2"/>
      <c r="B25" s="3" t="s">
        <v>41</v>
      </c>
      <c r="C25" s="4" t="n">
        <v>1059</v>
      </c>
      <c r="D25" s="4" t="n">
        <v>2386</v>
      </c>
      <c r="E25" s="4" t="n">
        <v>70</v>
      </c>
      <c r="F25" s="4" t="n">
        <v>11</v>
      </c>
      <c r="G25" s="4" t="n">
        <v>0</v>
      </c>
      <c r="H25" s="4" t="n">
        <v>0</v>
      </c>
      <c r="I25" s="4" t="n">
        <v>10</v>
      </c>
      <c r="J25" s="4" t="n">
        <v>3536</v>
      </c>
      <c r="K25" s="2"/>
    </row>
    <row r="26" customFormat="false" ht="13.5" hidden="false" customHeight="true" outlineLevel="0" collapsed="false">
      <c r="A26" s="2"/>
      <c r="B26" s="3" t="s">
        <v>42</v>
      </c>
      <c r="C26" s="4" t="n">
        <v>1304</v>
      </c>
      <c r="D26" s="4" t="n">
        <v>3408</v>
      </c>
      <c r="E26" s="4" t="n">
        <v>122</v>
      </c>
      <c r="F26" s="4" t="n">
        <v>26</v>
      </c>
      <c r="G26" s="4" t="n">
        <v>0</v>
      </c>
      <c r="H26" s="4" t="n">
        <v>0</v>
      </c>
      <c r="I26" s="4" t="n">
        <v>3</v>
      </c>
      <c r="J26" s="4" t="n">
        <v>4863</v>
      </c>
      <c r="K26" s="2"/>
    </row>
    <row r="27" customFormat="false" ht="13.5" hidden="false" customHeight="true" outlineLevel="0" collapsed="false">
      <c r="A27" s="2"/>
      <c r="B27" s="3" t="s">
        <v>43</v>
      </c>
      <c r="C27" s="4" t="n">
        <v>1493</v>
      </c>
      <c r="D27" s="4" t="n">
        <v>2959</v>
      </c>
      <c r="E27" s="4" t="n">
        <v>98</v>
      </c>
      <c r="F27" s="4" t="n">
        <v>21</v>
      </c>
      <c r="G27" s="4" t="n">
        <v>0</v>
      </c>
      <c r="H27" s="4" t="n">
        <v>0</v>
      </c>
      <c r="I27" s="4" t="n">
        <v>5</v>
      </c>
      <c r="J27" s="4" t="n">
        <v>4576</v>
      </c>
      <c r="K27" s="2"/>
    </row>
    <row r="28" customFormat="false" ht="13.5" hidden="false" customHeight="true" outlineLevel="0" collapsed="false">
      <c r="A28" s="2"/>
      <c r="B28" s="3" t="s">
        <v>44</v>
      </c>
      <c r="C28" s="4" t="n">
        <v>1387</v>
      </c>
      <c r="D28" s="4" t="n">
        <v>3483</v>
      </c>
      <c r="E28" s="4" t="n">
        <v>95</v>
      </c>
      <c r="F28" s="4" t="n">
        <v>15</v>
      </c>
      <c r="G28" s="4" t="n">
        <v>0</v>
      </c>
      <c r="H28" s="4" t="n">
        <v>0</v>
      </c>
      <c r="I28" s="4" t="n">
        <v>4</v>
      </c>
      <c r="J28" s="4" t="n">
        <v>4984</v>
      </c>
      <c r="K28" s="2"/>
    </row>
    <row r="29" customFormat="false" ht="13.5" hidden="false" customHeight="true" outlineLevel="0" collapsed="false">
      <c r="A29" s="2"/>
      <c r="B29" s="3" t="s">
        <v>45</v>
      </c>
      <c r="C29" s="4" t="n">
        <v>1716</v>
      </c>
      <c r="D29" s="4" t="n">
        <v>3407</v>
      </c>
      <c r="E29" s="4" t="n">
        <v>87</v>
      </c>
      <c r="F29" s="4" t="n">
        <v>15</v>
      </c>
      <c r="G29" s="4" t="n">
        <v>0</v>
      </c>
      <c r="H29" s="4" t="n">
        <v>0</v>
      </c>
      <c r="I29" s="4" t="n">
        <v>3</v>
      </c>
      <c r="J29" s="4" t="n">
        <v>5228</v>
      </c>
      <c r="K29" s="2"/>
    </row>
    <row r="30" customFormat="false" ht="13.5" hidden="false" customHeight="true" outlineLevel="0" collapsed="false">
      <c r="A30" s="2"/>
      <c r="B30" s="3" t="s">
        <v>46</v>
      </c>
      <c r="C30" s="4" t="n">
        <v>1417</v>
      </c>
      <c r="D30" s="4" t="n">
        <v>3216</v>
      </c>
      <c r="E30" s="4" t="n">
        <v>64</v>
      </c>
      <c r="F30" s="4" t="n">
        <v>19</v>
      </c>
      <c r="G30" s="4" t="n">
        <v>0</v>
      </c>
      <c r="H30" s="4" t="n">
        <v>0</v>
      </c>
      <c r="I30" s="4" t="n">
        <v>5</v>
      </c>
      <c r="J30" s="4" t="n">
        <v>4721</v>
      </c>
      <c r="K30" s="2"/>
    </row>
    <row r="31" customFormat="false" ht="13.5" hidden="false" customHeight="true" outlineLevel="0" collapsed="false">
      <c r="A31" s="2"/>
      <c r="B31" s="3" t="s">
        <v>47</v>
      </c>
      <c r="C31" s="4" t="n">
        <v>1659</v>
      </c>
      <c r="D31" s="4" t="n">
        <v>3339</v>
      </c>
      <c r="E31" s="4" t="n">
        <v>95</v>
      </c>
      <c r="F31" s="4" t="n">
        <v>13</v>
      </c>
      <c r="G31" s="4" t="n">
        <v>0</v>
      </c>
      <c r="H31" s="4" t="n">
        <v>0</v>
      </c>
      <c r="I31" s="4" t="n">
        <v>7</v>
      </c>
      <c r="J31" s="4" t="n">
        <v>5113</v>
      </c>
      <c r="K31" s="2"/>
    </row>
    <row r="32" customFormat="false" ht="13.5" hidden="false" customHeight="true" outlineLevel="0" collapsed="false">
      <c r="A32" s="2"/>
      <c r="B32" s="3" t="s">
        <v>48</v>
      </c>
      <c r="C32" s="4" t="n">
        <v>1416</v>
      </c>
      <c r="D32" s="4" t="n">
        <v>2952</v>
      </c>
      <c r="E32" s="4" t="n">
        <v>66</v>
      </c>
      <c r="F32" s="4" t="n">
        <v>30</v>
      </c>
      <c r="G32" s="4" t="n">
        <v>0</v>
      </c>
      <c r="H32" s="4" t="n">
        <v>0</v>
      </c>
      <c r="I32" s="4" t="n">
        <v>8</v>
      </c>
      <c r="J32" s="4" t="n">
        <v>4472</v>
      </c>
      <c r="K32" s="2"/>
    </row>
    <row r="33" customFormat="false" ht="13.5" hidden="false" customHeight="true" outlineLevel="0" collapsed="false">
      <c r="A33" s="2"/>
      <c r="B33" s="3" t="s">
        <v>49</v>
      </c>
      <c r="C33" s="4" t="n">
        <v>1535</v>
      </c>
      <c r="D33" s="4" t="n">
        <v>3334</v>
      </c>
      <c r="E33" s="4" t="n">
        <v>117</v>
      </c>
      <c r="F33" s="4" t="n">
        <v>22</v>
      </c>
      <c r="G33" s="4" t="n">
        <v>0</v>
      </c>
      <c r="H33" s="4" t="n">
        <v>0</v>
      </c>
      <c r="I33" s="4" t="n">
        <v>4</v>
      </c>
      <c r="J33" s="4" t="n">
        <v>5012</v>
      </c>
      <c r="K33" s="2"/>
    </row>
    <row r="34" customFormat="false" ht="13.5" hidden="false" customHeight="true" outlineLevel="0" collapsed="false">
      <c r="A34" s="2"/>
      <c r="B34" s="3" t="s">
        <v>50</v>
      </c>
      <c r="C34" s="4" t="n">
        <v>16788</v>
      </c>
      <c r="D34" s="4" t="n">
        <v>36637</v>
      </c>
      <c r="E34" s="4" t="n">
        <v>1051</v>
      </c>
      <c r="F34" s="4" t="n">
        <v>217</v>
      </c>
      <c r="G34" s="4" t="n">
        <v>0</v>
      </c>
      <c r="H34" s="4" t="n">
        <v>0</v>
      </c>
      <c r="I34" s="4" t="n">
        <v>64</v>
      </c>
      <c r="J34" s="4" t="n">
        <v>54757</v>
      </c>
      <c r="K34" s="2"/>
    </row>
    <row r="35" customFormat="false" ht="13.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3.5" hidden="false" customHeight="true" outlineLevel="0" collapsed="false">
      <c r="A36" s="2"/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2"/>
    </row>
    <row r="37" customFormat="false" ht="13.5" hidden="false" customHeight="true" outlineLevel="0" collapsed="false">
      <c r="A37" s="2"/>
      <c r="B37" s="3" t="s">
        <v>30</v>
      </c>
      <c r="C37" s="3" t="s">
        <v>31</v>
      </c>
      <c r="D37" s="3" t="s">
        <v>32</v>
      </c>
      <c r="E37" s="3" t="s">
        <v>33</v>
      </c>
      <c r="F37" s="3" t="s">
        <v>34</v>
      </c>
      <c r="G37" s="3" t="s">
        <v>35</v>
      </c>
      <c r="H37" s="3" t="s">
        <v>36</v>
      </c>
      <c r="I37" s="3" t="s">
        <v>37</v>
      </c>
      <c r="J37" s="3" t="s">
        <v>9</v>
      </c>
      <c r="K37" s="2"/>
    </row>
    <row r="38" customFormat="false" ht="13.5" hidden="false" customHeight="true" outlineLevel="0" collapsed="false">
      <c r="A38" s="2"/>
      <c r="B38" s="3" t="s">
        <v>38</v>
      </c>
      <c r="C38" s="4" t="n">
        <v>865</v>
      </c>
      <c r="D38" s="4" t="n">
        <v>652</v>
      </c>
      <c r="E38" s="4" t="n">
        <v>1</v>
      </c>
      <c r="F38" s="4" t="n">
        <v>1</v>
      </c>
      <c r="G38" s="4" t="n">
        <v>0</v>
      </c>
      <c r="H38" s="4" t="n">
        <v>0</v>
      </c>
      <c r="I38" s="4" t="n">
        <v>0</v>
      </c>
      <c r="J38" s="4" t="n">
        <v>1519</v>
      </c>
      <c r="K38" s="2"/>
    </row>
    <row r="39" customFormat="false" ht="13.5" hidden="false" customHeight="true" outlineLevel="0" collapsed="false">
      <c r="A39" s="2"/>
      <c r="B39" s="3" t="s">
        <v>39</v>
      </c>
      <c r="C39" s="4" t="n">
        <v>543</v>
      </c>
      <c r="D39" s="4" t="n">
        <v>350</v>
      </c>
      <c r="E39" s="4" t="n">
        <v>0</v>
      </c>
      <c r="F39" s="4" t="n">
        <v>2</v>
      </c>
      <c r="G39" s="4" t="n">
        <v>0</v>
      </c>
      <c r="H39" s="4" t="n">
        <v>0</v>
      </c>
      <c r="I39" s="4" t="n">
        <v>0</v>
      </c>
      <c r="J39" s="4" t="n">
        <v>895</v>
      </c>
      <c r="K39" s="2"/>
    </row>
    <row r="40" customFormat="false" ht="13.5" hidden="false" customHeight="true" outlineLevel="0" collapsed="false">
      <c r="A40" s="2"/>
      <c r="B40" s="3" t="s">
        <v>40</v>
      </c>
      <c r="C40" s="4" t="n">
        <v>626</v>
      </c>
      <c r="D40" s="4" t="n">
        <v>473</v>
      </c>
      <c r="E40" s="4" t="n">
        <v>0</v>
      </c>
      <c r="F40" s="4" t="n">
        <v>0</v>
      </c>
      <c r="G40" s="4" t="n">
        <v>0</v>
      </c>
      <c r="H40" s="4" t="n">
        <v>0</v>
      </c>
      <c r="I40" s="4" t="n">
        <v>2</v>
      </c>
      <c r="J40" s="4" t="n">
        <v>1101</v>
      </c>
      <c r="K40" s="2"/>
    </row>
    <row r="41" customFormat="false" ht="13.5" hidden="false" customHeight="true" outlineLevel="0" collapsed="false">
      <c r="A41" s="2"/>
      <c r="B41" s="3" t="s">
        <v>41</v>
      </c>
      <c r="C41" s="4" t="n">
        <v>678</v>
      </c>
      <c r="D41" s="4" t="n">
        <v>305</v>
      </c>
      <c r="E41" s="4" t="n">
        <v>0</v>
      </c>
      <c r="F41" s="4" t="n">
        <v>0</v>
      </c>
      <c r="G41" s="4" t="n">
        <v>0</v>
      </c>
      <c r="H41" s="4" t="n">
        <v>0</v>
      </c>
      <c r="I41" s="4" t="n">
        <v>0</v>
      </c>
      <c r="J41" s="4" t="n">
        <v>983</v>
      </c>
      <c r="K41" s="2"/>
    </row>
    <row r="42" customFormat="false" ht="13.5" hidden="false" customHeight="true" outlineLevel="0" collapsed="false">
      <c r="A42" s="2"/>
      <c r="B42" s="3" t="s">
        <v>42</v>
      </c>
      <c r="C42" s="4" t="n">
        <v>818</v>
      </c>
      <c r="D42" s="4" t="n">
        <v>602</v>
      </c>
      <c r="E42" s="4" t="n">
        <v>2</v>
      </c>
      <c r="F42" s="4" t="n">
        <v>1</v>
      </c>
      <c r="G42" s="4" t="n">
        <v>0</v>
      </c>
      <c r="H42" s="4" t="n">
        <v>0</v>
      </c>
      <c r="I42" s="4" t="n">
        <v>1</v>
      </c>
      <c r="J42" s="4" t="n">
        <v>1424</v>
      </c>
      <c r="K42" s="2"/>
    </row>
    <row r="43" customFormat="false" ht="13.5" hidden="false" customHeight="true" outlineLevel="0" collapsed="false">
      <c r="A43" s="2"/>
      <c r="B43" s="3" t="s">
        <v>43</v>
      </c>
      <c r="C43" s="4" t="n">
        <v>952</v>
      </c>
      <c r="D43" s="4" t="n">
        <v>537</v>
      </c>
      <c r="E43" s="4" t="n">
        <v>0</v>
      </c>
      <c r="F43" s="4" t="n">
        <v>1</v>
      </c>
      <c r="G43" s="4" t="n">
        <v>0</v>
      </c>
      <c r="H43" s="4" t="n">
        <v>0</v>
      </c>
      <c r="I43" s="4" t="n">
        <v>0</v>
      </c>
      <c r="J43" s="4" t="n">
        <v>1490</v>
      </c>
      <c r="K43" s="2"/>
    </row>
    <row r="44" customFormat="false" ht="13.5" hidden="false" customHeight="true" outlineLevel="0" collapsed="false">
      <c r="A44" s="2"/>
      <c r="B44" s="3" t="s">
        <v>44</v>
      </c>
      <c r="C44" s="4" t="n">
        <v>881</v>
      </c>
      <c r="D44" s="4" t="n">
        <v>576</v>
      </c>
      <c r="E44" s="4" t="n">
        <v>0</v>
      </c>
      <c r="F44" s="4" t="n">
        <v>2</v>
      </c>
      <c r="G44" s="4" t="n">
        <v>0</v>
      </c>
      <c r="H44" s="4" t="n">
        <v>0</v>
      </c>
      <c r="I44" s="4" t="n">
        <v>1</v>
      </c>
      <c r="J44" s="4" t="n">
        <v>1460</v>
      </c>
      <c r="K44" s="2"/>
    </row>
    <row r="45" customFormat="false" ht="13.5" hidden="false" customHeight="true" outlineLevel="0" collapsed="false">
      <c r="A45" s="2"/>
      <c r="B45" s="3" t="s">
        <v>45</v>
      </c>
      <c r="C45" s="4" t="n">
        <v>1275</v>
      </c>
      <c r="D45" s="4" t="n">
        <v>678</v>
      </c>
      <c r="E45" s="4" t="n">
        <v>0</v>
      </c>
      <c r="F45" s="4" t="n">
        <v>0</v>
      </c>
      <c r="G45" s="4" t="n">
        <v>0</v>
      </c>
      <c r="H45" s="4" t="n">
        <v>0</v>
      </c>
      <c r="I45" s="4" t="n">
        <v>1</v>
      </c>
      <c r="J45" s="4" t="n">
        <v>1954</v>
      </c>
      <c r="K45" s="2"/>
    </row>
    <row r="46" customFormat="false" ht="13.5" hidden="false" customHeight="true" outlineLevel="0" collapsed="false">
      <c r="A46" s="2"/>
      <c r="B46" s="3" t="s">
        <v>46</v>
      </c>
      <c r="C46" s="4" t="n">
        <v>973</v>
      </c>
      <c r="D46" s="4" t="n">
        <v>654</v>
      </c>
      <c r="E46" s="4" t="n">
        <v>3</v>
      </c>
      <c r="F46" s="4" t="n">
        <v>3</v>
      </c>
      <c r="G46" s="4" t="n">
        <v>0</v>
      </c>
      <c r="H46" s="4" t="n">
        <v>0</v>
      </c>
      <c r="I46" s="4" t="n">
        <v>1</v>
      </c>
      <c r="J46" s="4" t="n">
        <v>1634</v>
      </c>
      <c r="K46" s="2"/>
    </row>
    <row r="47" customFormat="false" ht="13.5" hidden="false" customHeight="true" outlineLevel="0" collapsed="false">
      <c r="A47" s="2"/>
      <c r="B47" s="3" t="s">
        <v>47</v>
      </c>
      <c r="C47" s="4" t="n">
        <v>1014</v>
      </c>
      <c r="D47" s="4" t="n">
        <v>536</v>
      </c>
      <c r="E47" s="4" t="n">
        <v>1</v>
      </c>
      <c r="F47" s="4" t="n">
        <v>3</v>
      </c>
      <c r="G47" s="4" t="n">
        <v>0</v>
      </c>
      <c r="H47" s="4" t="n">
        <v>0</v>
      </c>
      <c r="I47" s="4" t="n">
        <v>0</v>
      </c>
      <c r="J47" s="4" t="n">
        <v>1554</v>
      </c>
      <c r="K47" s="2"/>
    </row>
    <row r="48" customFormat="false" ht="13.5" hidden="false" customHeight="true" outlineLevel="0" collapsed="false">
      <c r="A48" s="2"/>
      <c r="B48" s="3" t="s">
        <v>48</v>
      </c>
      <c r="C48" s="4" t="n">
        <v>990</v>
      </c>
      <c r="D48" s="4" t="n">
        <v>706</v>
      </c>
      <c r="E48" s="4" t="n">
        <v>1</v>
      </c>
      <c r="F48" s="4" t="n">
        <v>1</v>
      </c>
      <c r="G48" s="4" t="n">
        <v>0</v>
      </c>
      <c r="H48" s="4" t="n">
        <v>0</v>
      </c>
      <c r="I48" s="4" t="n">
        <v>1</v>
      </c>
      <c r="J48" s="4" t="n">
        <v>1699</v>
      </c>
      <c r="K48" s="2"/>
    </row>
    <row r="49" customFormat="false" ht="13.5" hidden="false" customHeight="true" outlineLevel="0" collapsed="false">
      <c r="A49" s="2"/>
      <c r="B49" s="3" t="s">
        <v>49</v>
      </c>
      <c r="C49" s="4" t="n">
        <v>1753</v>
      </c>
      <c r="D49" s="4" t="n">
        <v>1171</v>
      </c>
      <c r="E49" s="4" t="n">
        <v>9</v>
      </c>
      <c r="F49" s="4" t="n">
        <v>13</v>
      </c>
      <c r="G49" s="4" t="n">
        <v>0</v>
      </c>
      <c r="H49" s="4" t="n">
        <v>0</v>
      </c>
      <c r="I49" s="4" t="n">
        <v>2</v>
      </c>
      <c r="J49" s="4" t="n">
        <v>2948</v>
      </c>
      <c r="K49" s="2"/>
    </row>
    <row r="50" customFormat="false" ht="13.5" hidden="false" customHeight="true" outlineLevel="0" collapsed="false">
      <c r="A50" s="2"/>
      <c r="B50" s="3" t="s">
        <v>50</v>
      </c>
      <c r="C50" s="4" t="n">
        <v>11368</v>
      </c>
      <c r="D50" s="4" t="n">
        <v>7240</v>
      </c>
      <c r="E50" s="4" t="n">
        <v>17</v>
      </c>
      <c r="F50" s="4" t="n">
        <v>27</v>
      </c>
      <c r="G50" s="4" t="n">
        <v>0</v>
      </c>
      <c r="H50" s="4" t="n">
        <v>0</v>
      </c>
      <c r="I50" s="4" t="n">
        <v>9</v>
      </c>
      <c r="J50" s="4" t="n">
        <v>18661</v>
      </c>
      <c r="K50" s="2"/>
    </row>
    <row r="51" customFormat="false" ht="13.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13.5" hidden="false" customHeight="true" outlineLevel="0" collapsed="false">
      <c r="A52" s="2"/>
      <c r="B52" s="3" t="s">
        <v>29</v>
      </c>
      <c r="C52" s="3"/>
      <c r="D52" s="2"/>
      <c r="E52" s="2"/>
      <c r="F52" s="2"/>
      <c r="G52" s="2"/>
      <c r="H52" s="2"/>
      <c r="I52" s="2"/>
      <c r="J52" s="2"/>
      <c r="K52" s="2"/>
    </row>
    <row r="53" customFormat="false" ht="13.5" hidden="false" customHeight="true" outlineLevel="0" collapsed="false">
      <c r="A53" s="2"/>
      <c r="B53" s="5" t="s">
        <v>30</v>
      </c>
      <c r="C53" s="5" t="s">
        <v>9</v>
      </c>
      <c r="D53" s="6"/>
      <c r="E53" s="6"/>
      <c r="F53" s="6"/>
      <c r="G53" s="6"/>
      <c r="H53" s="6"/>
      <c r="I53" s="6"/>
      <c r="J53" s="2"/>
      <c r="K53" s="2"/>
    </row>
    <row r="54" customFormat="false" ht="13.5" hidden="false" customHeight="true" outlineLevel="0" collapsed="false">
      <c r="A54" s="2"/>
      <c r="B54" s="5" t="s">
        <v>38</v>
      </c>
      <c r="C54" s="7" t="n">
        <v>31</v>
      </c>
      <c r="D54" s="2"/>
      <c r="E54" s="2"/>
      <c r="F54" s="2"/>
      <c r="G54" s="2"/>
      <c r="H54" s="2"/>
      <c r="I54" s="2"/>
      <c r="J54" s="2"/>
      <c r="K54" s="2"/>
    </row>
    <row r="55" customFormat="false" ht="13.5" hidden="false" customHeight="true" outlineLevel="0" collapsed="false">
      <c r="A55" s="2"/>
      <c r="B55" s="5" t="s">
        <v>39</v>
      </c>
      <c r="C55" s="7" t="n">
        <v>37</v>
      </c>
      <c r="D55" s="2"/>
      <c r="E55" s="2"/>
      <c r="F55" s="2"/>
      <c r="G55" s="2"/>
      <c r="H55" s="2"/>
      <c r="I55" s="2"/>
      <c r="J55" s="2"/>
      <c r="K55" s="2"/>
    </row>
    <row r="56" customFormat="false" ht="13.5" hidden="false" customHeight="true" outlineLevel="0" collapsed="false">
      <c r="A56" s="2"/>
      <c r="B56" s="5" t="s">
        <v>40</v>
      </c>
      <c r="C56" s="7" t="n">
        <v>21</v>
      </c>
      <c r="D56" s="2"/>
      <c r="E56" s="2"/>
      <c r="F56" s="2"/>
      <c r="G56" s="2"/>
      <c r="H56" s="2"/>
      <c r="I56" s="2"/>
      <c r="J56" s="2"/>
      <c r="K56" s="2"/>
    </row>
    <row r="57" customFormat="false" ht="13.5" hidden="false" customHeight="true" outlineLevel="0" collapsed="false">
      <c r="A57" s="2"/>
      <c r="B57" s="5" t="s">
        <v>41</v>
      </c>
      <c r="C57" s="7" t="n">
        <v>21</v>
      </c>
      <c r="D57" s="2"/>
      <c r="E57" s="2"/>
      <c r="F57" s="2"/>
      <c r="G57" s="2"/>
      <c r="H57" s="2"/>
      <c r="I57" s="2"/>
      <c r="J57" s="2"/>
      <c r="K57" s="2"/>
    </row>
    <row r="58" customFormat="false" ht="13.5" hidden="false" customHeight="true" outlineLevel="0" collapsed="false">
      <c r="A58" s="2"/>
      <c r="B58" s="5" t="s">
        <v>42</v>
      </c>
      <c r="C58" s="7" t="n">
        <v>10</v>
      </c>
      <c r="D58" s="2"/>
      <c r="E58" s="2"/>
      <c r="F58" s="2"/>
      <c r="G58" s="2"/>
      <c r="H58" s="2"/>
      <c r="I58" s="2"/>
      <c r="J58" s="2"/>
      <c r="K58" s="2"/>
    </row>
    <row r="59" customFormat="false" ht="13.5" hidden="false" customHeight="true" outlineLevel="0" collapsed="false">
      <c r="A59" s="2"/>
      <c r="B59" s="5" t="s">
        <v>43</v>
      </c>
      <c r="C59" s="7" t="n">
        <v>22</v>
      </c>
      <c r="D59" s="2"/>
      <c r="E59" s="2"/>
      <c r="F59" s="2"/>
      <c r="G59" s="2"/>
      <c r="H59" s="2"/>
      <c r="I59" s="2"/>
      <c r="J59" s="2"/>
      <c r="K59" s="2"/>
    </row>
    <row r="60" customFormat="false" ht="13.5" hidden="false" customHeight="true" outlineLevel="0" collapsed="false">
      <c r="A60" s="2"/>
      <c r="B60" s="5" t="s">
        <v>44</v>
      </c>
      <c r="C60" s="7" t="n">
        <v>23</v>
      </c>
      <c r="D60" s="2"/>
      <c r="E60" s="2"/>
      <c r="F60" s="2"/>
      <c r="G60" s="2"/>
      <c r="H60" s="2"/>
      <c r="I60" s="2"/>
      <c r="J60" s="2"/>
      <c r="K60" s="2"/>
    </row>
    <row r="61" customFormat="false" ht="13.5" hidden="false" customHeight="true" outlineLevel="0" collapsed="false">
      <c r="A61" s="2"/>
      <c r="B61" s="5" t="s">
        <v>45</v>
      </c>
      <c r="C61" s="7" t="n">
        <v>25</v>
      </c>
      <c r="D61" s="2"/>
      <c r="E61" s="2"/>
      <c r="F61" s="2"/>
      <c r="G61" s="2"/>
      <c r="H61" s="2"/>
      <c r="I61" s="2"/>
      <c r="J61" s="2"/>
      <c r="K61" s="2"/>
    </row>
    <row r="62" customFormat="false" ht="13.5" hidden="false" customHeight="true" outlineLevel="0" collapsed="false">
      <c r="A62" s="2"/>
      <c r="B62" s="5" t="s">
        <v>46</v>
      </c>
      <c r="C62" s="7" t="n">
        <v>12</v>
      </c>
      <c r="D62" s="2"/>
      <c r="E62" s="2"/>
      <c r="F62" s="2"/>
      <c r="G62" s="2"/>
      <c r="H62" s="2"/>
      <c r="I62" s="2"/>
      <c r="J62" s="2"/>
      <c r="K62" s="2"/>
    </row>
    <row r="63" customFormat="false" ht="13.5" hidden="false" customHeight="true" outlineLevel="0" collapsed="false">
      <c r="A63" s="2"/>
      <c r="B63" s="5" t="s">
        <v>47</v>
      </c>
      <c r="C63" s="7" t="n">
        <v>17</v>
      </c>
      <c r="D63" s="2"/>
      <c r="E63" s="2"/>
      <c r="F63" s="2"/>
      <c r="G63" s="2"/>
      <c r="H63" s="2"/>
      <c r="I63" s="2"/>
      <c r="J63" s="2"/>
      <c r="K63" s="2"/>
    </row>
    <row r="64" customFormat="false" ht="13.5" hidden="false" customHeight="true" outlineLevel="0" collapsed="false">
      <c r="A64" s="2"/>
      <c r="B64" s="5" t="s">
        <v>48</v>
      </c>
      <c r="C64" s="7" t="n">
        <v>14</v>
      </c>
      <c r="D64" s="2"/>
      <c r="E64" s="2"/>
      <c r="F64" s="2"/>
      <c r="G64" s="2"/>
      <c r="H64" s="2"/>
      <c r="I64" s="2"/>
      <c r="J64" s="2"/>
      <c r="K64" s="2"/>
    </row>
    <row r="65" customFormat="false" ht="13.5" hidden="false" customHeight="true" outlineLevel="0" collapsed="false">
      <c r="A65" s="2"/>
      <c r="B65" s="5" t="s">
        <v>49</v>
      </c>
      <c r="C65" s="7" t="n">
        <v>17</v>
      </c>
      <c r="D65" s="2"/>
      <c r="E65" s="2"/>
      <c r="F65" s="2"/>
      <c r="G65" s="2"/>
      <c r="H65" s="2"/>
      <c r="I65" s="2"/>
      <c r="J65" s="2"/>
      <c r="K65" s="2"/>
    </row>
    <row r="66" customFormat="false" ht="13.5" hidden="false" customHeight="true" outlineLevel="0" collapsed="false">
      <c r="A66" s="2"/>
      <c r="B66" s="5" t="s">
        <v>50</v>
      </c>
      <c r="C66" s="7" t="n">
        <v>250</v>
      </c>
      <c r="D66" s="6"/>
      <c r="E66" s="6"/>
      <c r="F66" s="6"/>
      <c r="G66" s="6"/>
      <c r="H66" s="6"/>
      <c r="I66" s="6"/>
      <c r="J66" s="2"/>
      <c r="K66" s="2"/>
    </row>
    <row r="67" customFormat="false" ht="13.5" hidden="false" customHeight="true" outlineLevel="0" collapsed="false">
      <c r="A67" s="2"/>
      <c r="B67" s="8" t="s">
        <v>51</v>
      </c>
      <c r="C67" s="2"/>
      <c r="D67" s="2"/>
      <c r="E67" s="2"/>
      <c r="F67" s="2"/>
      <c r="G67" s="2"/>
      <c r="H67" s="2"/>
      <c r="I67" s="2"/>
      <c r="J67" s="2"/>
      <c r="K67" s="2"/>
    </row>
    <row r="68" customFormat="false" ht="13.5" hidden="false" customHeight="true" outlineLevel="0" collapsed="false">
      <c r="A68" s="2"/>
      <c r="B68" s="3" t="s">
        <v>26</v>
      </c>
      <c r="C68" s="3"/>
      <c r="D68" s="3"/>
      <c r="E68" s="3"/>
      <c r="F68" s="3"/>
      <c r="G68" s="3"/>
      <c r="H68" s="3"/>
      <c r="I68" s="3"/>
      <c r="J68" s="2"/>
      <c r="K68" s="2"/>
    </row>
    <row r="69" customFormat="false" ht="13.5" hidden="false" customHeight="true" outlineLevel="0" collapsed="false">
      <c r="A69" s="2"/>
      <c r="B69" s="3" t="s">
        <v>30</v>
      </c>
      <c r="C69" s="3" t="s">
        <v>31</v>
      </c>
      <c r="D69" s="3" t="s">
        <v>32</v>
      </c>
      <c r="E69" s="3" t="s">
        <v>33</v>
      </c>
      <c r="F69" s="3" t="s">
        <v>34</v>
      </c>
      <c r="G69" s="3" t="s">
        <v>36</v>
      </c>
      <c r="H69" s="3" t="s">
        <v>37</v>
      </c>
      <c r="I69" s="3" t="s">
        <v>9</v>
      </c>
      <c r="J69" s="2"/>
      <c r="K69" s="2"/>
    </row>
    <row r="70" customFormat="false" ht="13.5" hidden="false" customHeight="true" outlineLevel="0" collapsed="false">
      <c r="A70" s="2"/>
      <c r="B70" s="3" t="s">
        <v>38</v>
      </c>
      <c r="C70" s="4" t="n">
        <v>103</v>
      </c>
      <c r="D70" s="4" t="n">
        <v>260</v>
      </c>
      <c r="E70" s="4" t="n">
        <v>42</v>
      </c>
      <c r="F70" s="4" t="n">
        <v>53</v>
      </c>
      <c r="G70" s="4" t="n">
        <v>0</v>
      </c>
      <c r="H70" s="4" t="n">
        <v>5</v>
      </c>
      <c r="I70" s="4" t="n">
        <v>463</v>
      </c>
      <c r="J70" s="2"/>
      <c r="K70" s="2"/>
    </row>
    <row r="71" customFormat="false" ht="13.5" hidden="false" customHeight="true" outlineLevel="0" collapsed="false">
      <c r="A71" s="2"/>
      <c r="B71" s="3" t="s">
        <v>39</v>
      </c>
      <c r="C71" s="4" t="n">
        <v>68</v>
      </c>
      <c r="D71" s="4" t="n">
        <v>216</v>
      </c>
      <c r="E71" s="4" t="n">
        <v>19</v>
      </c>
      <c r="F71" s="4" t="n">
        <v>68</v>
      </c>
      <c r="G71" s="4" t="n">
        <v>0</v>
      </c>
      <c r="H71" s="4" t="n">
        <v>0</v>
      </c>
      <c r="I71" s="4" t="n">
        <v>371</v>
      </c>
      <c r="J71" s="2"/>
      <c r="K71" s="2"/>
    </row>
    <row r="72" customFormat="false" ht="13.5" hidden="false" customHeight="true" outlineLevel="0" collapsed="false">
      <c r="A72" s="2"/>
      <c r="B72" s="3" t="s">
        <v>40</v>
      </c>
      <c r="C72" s="4" t="n">
        <v>96</v>
      </c>
      <c r="D72" s="4" t="n">
        <v>330</v>
      </c>
      <c r="E72" s="4" t="n">
        <v>30</v>
      </c>
      <c r="F72" s="4" t="n">
        <v>10</v>
      </c>
      <c r="G72" s="4" t="n">
        <v>0</v>
      </c>
      <c r="H72" s="4" t="n">
        <v>7</v>
      </c>
      <c r="I72" s="4" t="n">
        <v>473</v>
      </c>
      <c r="J72" s="2"/>
      <c r="K72" s="2"/>
    </row>
    <row r="73" customFormat="false" ht="13.5" hidden="false" customHeight="true" outlineLevel="0" collapsed="false">
      <c r="A73" s="2"/>
      <c r="B73" s="3" t="s">
        <v>41</v>
      </c>
      <c r="C73" s="4" t="n">
        <v>72</v>
      </c>
      <c r="D73" s="4" t="n">
        <v>252</v>
      </c>
      <c r="E73" s="4" t="n">
        <v>42</v>
      </c>
      <c r="F73" s="4" t="n">
        <v>5</v>
      </c>
      <c r="G73" s="4" t="n">
        <v>0</v>
      </c>
      <c r="H73" s="4" t="n">
        <v>3</v>
      </c>
      <c r="I73" s="4" t="n">
        <v>374</v>
      </c>
      <c r="J73" s="2"/>
      <c r="K73" s="2"/>
    </row>
    <row r="74" customFormat="false" ht="13.5" hidden="false" customHeight="true" outlineLevel="0" collapsed="false">
      <c r="A74" s="2"/>
      <c r="B74" s="3" t="s">
        <v>42</v>
      </c>
      <c r="C74" s="4" t="n">
        <v>99</v>
      </c>
      <c r="D74" s="4" t="n">
        <v>368</v>
      </c>
      <c r="E74" s="4" t="n">
        <v>27</v>
      </c>
      <c r="F74" s="4" t="n">
        <v>5</v>
      </c>
      <c r="G74" s="4" t="n">
        <v>0</v>
      </c>
      <c r="H74" s="4" t="n">
        <v>4</v>
      </c>
      <c r="I74" s="4" t="n">
        <v>503</v>
      </c>
      <c r="J74" s="2"/>
      <c r="K74" s="2"/>
    </row>
    <row r="75" customFormat="false" ht="13.5" hidden="false" customHeight="true" outlineLevel="0" collapsed="false">
      <c r="A75" s="2"/>
      <c r="B75" s="3" t="s">
        <v>43</v>
      </c>
      <c r="C75" s="4" t="n">
        <v>101</v>
      </c>
      <c r="D75" s="4" t="n">
        <v>271</v>
      </c>
      <c r="E75" s="4" t="n">
        <v>33</v>
      </c>
      <c r="F75" s="4" t="n">
        <v>25</v>
      </c>
      <c r="G75" s="4" t="n">
        <v>0</v>
      </c>
      <c r="H75" s="4" t="n">
        <v>2</v>
      </c>
      <c r="I75" s="4" t="n">
        <v>432</v>
      </c>
      <c r="J75" s="2"/>
      <c r="K75" s="2"/>
    </row>
    <row r="76" customFormat="false" ht="13.5" hidden="false" customHeight="true" outlineLevel="0" collapsed="false">
      <c r="A76" s="2"/>
      <c r="B76" s="3" t="s">
        <v>44</v>
      </c>
      <c r="C76" s="4" t="n">
        <v>98</v>
      </c>
      <c r="D76" s="4" t="n">
        <v>346</v>
      </c>
      <c r="E76" s="4" t="n">
        <v>37</v>
      </c>
      <c r="F76" s="4" t="n">
        <v>15</v>
      </c>
      <c r="G76" s="4" t="n">
        <v>0</v>
      </c>
      <c r="H76" s="4" t="n">
        <v>0</v>
      </c>
      <c r="I76" s="4" t="n">
        <v>496</v>
      </c>
      <c r="J76" s="2"/>
      <c r="K76" s="2"/>
    </row>
    <row r="77" customFormat="false" ht="13.5" hidden="false" customHeight="true" outlineLevel="0" collapsed="false">
      <c r="A77" s="2"/>
      <c r="B77" s="3" t="s">
        <v>45</v>
      </c>
      <c r="C77" s="4" t="n">
        <v>123</v>
      </c>
      <c r="D77" s="4" t="n">
        <v>320</v>
      </c>
      <c r="E77" s="4" t="n">
        <v>119</v>
      </c>
      <c r="F77" s="4" t="n">
        <v>46</v>
      </c>
      <c r="G77" s="4" t="n">
        <v>0</v>
      </c>
      <c r="H77" s="4" t="n">
        <v>9</v>
      </c>
      <c r="I77" s="4" t="n">
        <v>617</v>
      </c>
      <c r="J77" s="2"/>
      <c r="K77" s="2"/>
    </row>
    <row r="78" customFormat="false" ht="13.5" hidden="false" customHeight="true" outlineLevel="0" collapsed="false">
      <c r="A78" s="2"/>
      <c r="B78" s="3" t="s">
        <v>46</v>
      </c>
      <c r="C78" s="4" t="n">
        <v>108</v>
      </c>
      <c r="D78" s="4" t="n">
        <v>342</v>
      </c>
      <c r="E78" s="4" t="n">
        <v>39</v>
      </c>
      <c r="F78" s="4" t="n">
        <v>10</v>
      </c>
      <c r="G78" s="4" t="n">
        <v>0</v>
      </c>
      <c r="H78" s="4" t="n">
        <v>9</v>
      </c>
      <c r="I78" s="4" t="n">
        <v>508</v>
      </c>
      <c r="J78" s="2"/>
      <c r="K78" s="2"/>
    </row>
    <row r="79" customFormat="false" ht="13.5" hidden="false" customHeight="true" outlineLevel="0" collapsed="false">
      <c r="A79" s="2"/>
      <c r="B79" s="3" t="s">
        <v>47</v>
      </c>
      <c r="C79" s="4" t="n">
        <v>101</v>
      </c>
      <c r="D79" s="4" t="n">
        <v>340</v>
      </c>
      <c r="E79" s="4" t="n">
        <v>42</v>
      </c>
      <c r="F79" s="4" t="n">
        <v>37</v>
      </c>
      <c r="G79" s="4" t="n">
        <v>0</v>
      </c>
      <c r="H79" s="4" t="n">
        <v>10</v>
      </c>
      <c r="I79" s="4" t="n">
        <v>530</v>
      </c>
      <c r="J79" s="2"/>
      <c r="K79" s="2"/>
    </row>
    <row r="80" customFormat="false" ht="13.5" hidden="false" customHeight="true" outlineLevel="0" collapsed="false">
      <c r="A80" s="2"/>
      <c r="B80" s="3" t="s">
        <v>48</v>
      </c>
      <c r="C80" s="4" t="n">
        <v>103</v>
      </c>
      <c r="D80" s="4" t="n">
        <v>275</v>
      </c>
      <c r="E80" s="4" t="n">
        <v>70</v>
      </c>
      <c r="F80" s="4" t="n">
        <v>22</v>
      </c>
      <c r="G80" s="4" t="n">
        <v>0</v>
      </c>
      <c r="H80" s="4" t="n">
        <v>61</v>
      </c>
      <c r="I80" s="4" t="n">
        <v>531</v>
      </c>
      <c r="J80" s="2"/>
      <c r="K80" s="2"/>
    </row>
    <row r="81" customFormat="false" ht="13.5" hidden="false" customHeight="true" outlineLevel="0" collapsed="false">
      <c r="A81" s="2"/>
      <c r="B81" s="3" t="s">
        <v>49</v>
      </c>
      <c r="C81" s="4" t="n">
        <v>134</v>
      </c>
      <c r="D81" s="4" t="n">
        <v>313</v>
      </c>
      <c r="E81" s="4" t="n">
        <v>51</v>
      </c>
      <c r="F81" s="4" t="n">
        <v>8</v>
      </c>
      <c r="G81" s="4" t="n">
        <v>0</v>
      </c>
      <c r="H81" s="4" t="n">
        <v>50</v>
      </c>
      <c r="I81" s="4" t="n">
        <v>556</v>
      </c>
      <c r="J81" s="2"/>
      <c r="K81" s="2"/>
    </row>
    <row r="82" customFormat="false" ht="13.5" hidden="false" customHeight="true" outlineLevel="0" collapsed="false">
      <c r="A82" s="2"/>
      <c r="B82" s="3" t="s">
        <v>50</v>
      </c>
      <c r="C82" s="4" t="n">
        <v>1206</v>
      </c>
      <c r="D82" s="4" t="n">
        <v>3633</v>
      </c>
      <c r="E82" s="4" t="n">
        <v>551</v>
      </c>
      <c r="F82" s="4" t="n">
        <v>304</v>
      </c>
      <c r="G82" s="4" t="n">
        <v>0</v>
      </c>
      <c r="H82" s="4" t="n">
        <v>160</v>
      </c>
      <c r="I82" s="4" t="n">
        <v>5854</v>
      </c>
      <c r="J82" s="2"/>
      <c r="K82" s="2"/>
    </row>
    <row r="83" customFormat="false" ht="13.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customFormat="false" ht="13.5" hidden="false" customHeight="true" outlineLevel="0" collapsed="false">
      <c r="A84" s="2"/>
      <c r="B84" s="3" t="s">
        <v>27</v>
      </c>
      <c r="C84" s="3"/>
      <c r="D84" s="3"/>
      <c r="E84" s="3"/>
      <c r="F84" s="3"/>
      <c r="G84" s="3"/>
      <c r="H84" s="3"/>
      <c r="I84" s="3"/>
      <c r="J84" s="2"/>
      <c r="K84" s="2"/>
    </row>
    <row r="85" customFormat="false" ht="13.5" hidden="false" customHeight="true" outlineLevel="0" collapsed="false">
      <c r="A85" s="2"/>
      <c r="B85" s="3" t="s">
        <v>30</v>
      </c>
      <c r="C85" s="3" t="s">
        <v>31</v>
      </c>
      <c r="D85" s="3" t="s">
        <v>32</v>
      </c>
      <c r="E85" s="3" t="s">
        <v>33</v>
      </c>
      <c r="F85" s="3" t="s">
        <v>34</v>
      </c>
      <c r="G85" s="3" t="s">
        <v>36</v>
      </c>
      <c r="H85" s="3" t="s">
        <v>37</v>
      </c>
      <c r="I85" s="3" t="s">
        <v>9</v>
      </c>
      <c r="J85" s="2"/>
      <c r="K85" s="2"/>
    </row>
    <row r="86" customFormat="false" ht="13.5" hidden="false" customHeight="true" outlineLevel="0" collapsed="false">
      <c r="A86" s="2"/>
      <c r="B86" s="3" t="s">
        <v>38</v>
      </c>
      <c r="C86" s="4" t="n">
        <v>25</v>
      </c>
      <c r="D86" s="4" t="n">
        <v>153</v>
      </c>
      <c r="E86" s="4" t="n">
        <v>45</v>
      </c>
      <c r="F86" s="4" t="n">
        <v>4</v>
      </c>
      <c r="G86" s="4" t="n">
        <v>0</v>
      </c>
      <c r="H86" s="4" t="n">
        <v>6</v>
      </c>
      <c r="I86" s="4" t="n">
        <v>233</v>
      </c>
      <c r="J86" s="2"/>
      <c r="K86" s="2"/>
    </row>
    <row r="87" customFormat="false" ht="13.5" hidden="false" customHeight="true" outlineLevel="0" collapsed="false">
      <c r="A87" s="2"/>
      <c r="B87" s="3" t="s">
        <v>39</v>
      </c>
      <c r="C87" s="4" t="n">
        <v>26</v>
      </c>
      <c r="D87" s="4" t="n">
        <v>116</v>
      </c>
      <c r="E87" s="4" t="n">
        <v>28</v>
      </c>
      <c r="F87" s="4" t="n">
        <v>4</v>
      </c>
      <c r="G87" s="4" t="n">
        <v>0</v>
      </c>
      <c r="H87" s="4" t="n">
        <v>1</v>
      </c>
      <c r="I87" s="4" t="n">
        <v>175</v>
      </c>
      <c r="J87" s="2"/>
      <c r="K87" s="2"/>
    </row>
    <row r="88" customFormat="false" ht="13.5" hidden="false" customHeight="true" outlineLevel="0" collapsed="false">
      <c r="A88" s="2"/>
      <c r="B88" s="3" t="s">
        <v>40</v>
      </c>
      <c r="C88" s="4" t="n">
        <v>12</v>
      </c>
      <c r="D88" s="4" t="n">
        <v>143</v>
      </c>
      <c r="E88" s="4" t="n">
        <v>44</v>
      </c>
      <c r="F88" s="4" t="n">
        <v>1</v>
      </c>
      <c r="G88" s="4" t="n">
        <v>0</v>
      </c>
      <c r="H88" s="4" t="n">
        <v>2</v>
      </c>
      <c r="I88" s="4" t="n">
        <v>202</v>
      </c>
      <c r="J88" s="2"/>
      <c r="K88" s="2"/>
    </row>
    <row r="89" customFormat="false" ht="13.5" hidden="false" customHeight="true" outlineLevel="0" collapsed="false">
      <c r="A89" s="2"/>
      <c r="B89" s="3" t="s">
        <v>41</v>
      </c>
      <c r="C89" s="4" t="n">
        <v>24</v>
      </c>
      <c r="D89" s="4" t="n">
        <v>138</v>
      </c>
      <c r="E89" s="4" t="n">
        <v>44</v>
      </c>
      <c r="F89" s="4" t="n">
        <v>3</v>
      </c>
      <c r="G89" s="4" t="n">
        <v>0</v>
      </c>
      <c r="H89" s="4" t="n">
        <v>10</v>
      </c>
      <c r="I89" s="4" t="n">
        <v>219</v>
      </c>
      <c r="J89" s="2"/>
      <c r="K89" s="2"/>
    </row>
    <row r="90" customFormat="false" ht="13.5" hidden="false" customHeight="true" outlineLevel="0" collapsed="false">
      <c r="A90" s="2"/>
      <c r="B90" s="3" t="s">
        <v>42</v>
      </c>
      <c r="C90" s="4" t="n">
        <v>24</v>
      </c>
      <c r="D90" s="4" t="n">
        <v>202</v>
      </c>
      <c r="E90" s="4" t="n">
        <v>37</v>
      </c>
      <c r="F90" s="4" t="n">
        <v>3</v>
      </c>
      <c r="G90" s="4" t="n">
        <v>0</v>
      </c>
      <c r="H90" s="4" t="n">
        <v>3</v>
      </c>
      <c r="I90" s="4" t="n">
        <v>269</v>
      </c>
      <c r="J90" s="2"/>
      <c r="K90" s="2"/>
    </row>
    <row r="91" customFormat="false" ht="13.5" hidden="false" customHeight="true" outlineLevel="0" collapsed="false">
      <c r="A91" s="2"/>
      <c r="B91" s="3" t="s">
        <v>43</v>
      </c>
      <c r="C91" s="4" t="n">
        <v>35</v>
      </c>
      <c r="D91" s="4" t="n">
        <v>163</v>
      </c>
      <c r="E91" s="4" t="n">
        <v>41</v>
      </c>
      <c r="F91" s="4" t="n">
        <v>7</v>
      </c>
      <c r="G91" s="4" t="n">
        <v>0</v>
      </c>
      <c r="H91" s="4" t="n">
        <v>0</v>
      </c>
      <c r="I91" s="4" t="n">
        <v>246</v>
      </c>
      <c r="J91" s="2"/>
      <c r="K91" s="2"/>
    </row>
    <row r="92" customFormat="false" ht="13.5" hidden="false" customHeight="true" outlineLevel="0" collapsed="false">
      <c r="A92" s="2"/>
      <c r="B92" s="3" t="s">
        <v>44</v>
      </c>
      <c r="C92" s="4" t="n">
        <v>21</v>
      </c>
      <c r="D92" s="4" t="n">
        <v>176</v>
      </c>
      <c r="E92" s="4" t="n">
        <v>37</v>
      </c>
      <c r="F92" s="4" t="n">
        <v>5</v>
      </c>
      <c r="G92" s="4" t="n">
        <v>0</v>
      </c>
      <c r="H92" s="4" t="n">
        <v>2</v>
      </c>
      <c r="I92" s="4" t="n">
        <v>241</v>
      </c>
      <c r="J92" s="2"/>
      <c r="K92" s="2"/>
    </row>
    <row r="93" customFormat="false" ht="13.5" hidden="false" customHeight="true" outlineLevel="0" collapsed="false">
      <c r="A93" s="2"/>
      <c r="B93" s="3" t="s">
        <v>45</v>
      </c>
      <c r="C93" s="4" t="n">
        <v>37</v>
      </c>
      <c r="D93" s="4" t="n">
        <v>186</v>
      </c>
      <c r="E93" s="4" t="n">
        <v>109</v>
      </c>
      <c r="F93" s="4" t="n">
        <v>5</v>
      </c>
      <c r="G93" s="4" t="n">
        <v>0</v>
      </c>
      <c r="H93" s="4" t="n">
        <v>7</v>
      </c>
      <c r="I93" s="4" t="n">
        <v>344</v>
      </c>
      <c r="J93" s="2"/>
      <c r="K93" s="2"/>
    </row>
    <row r="94" customFormat="false" ht="13.5" hidden="false" customHeight="true" outlineLevel="0" collapsed="false">
      <c r="A94" s="2"/>
      <c r="B94" s="3" t="s">
        <v>46</v>
      </c>
      <c r="C94" s="4" t="n">
        <v>18</v>
      </c>
      <c r="D94" s="4" t="n">
        <v>170</v>
      </c>
      <c r="E94" s="4" t="n">
        <v>46</v>
      </c>
      <c r="F94" s="4" t="n">
        <v>10</v>
      </c>
      <c r="G94" s="4" t="n">
        <v>0</v>
      </c>
      <c r="H94" s="4" t="n">
        <v>13</v>
      </c>
      <c r="I94" s="4" t="n">
        <v>257</v>
      </c>
      <c r="J94" s="2"/>
      <c r="K94" s="2"/>
    </row>
    <row r="95" customFormat="false" ht="13.5" hidden="false" customHeight="true" outlineLevel="0" collapsed="false">
      <c r="A95" s="2"/>
      <c r="B95" s="3" t="s">
        <v>47</v>
      </c>
      <c r="C95" s="4" t="n">
        <v>40</v>
      </c>
      <c r="D95" s="4" t="n">
        <v>164</v>
      </c>
      <c r="E95" s="4" t="n">
        <v>51</v>
      </c>
      <c r="F95" s="4" t="n">
        <v>3</v>
      </c>
      <c r="G95" s="4" t="n">
        <v>0</v>
      </c>
      <c r="H95" s="4" t="n">
        <v>6</v>
      </c>
      <c r="I95" s="4" t="n">
        <v>264</v>
      </c>
      <c r="J95" s="2"/>
      <c r="K95" s="2"/>
    </row>
    <row r="96" customFormat="false" ht="13.5" hidden="false" customHeight="true" outlineLevel="0" collapsed="false">
      <c r="A96" s="2"/>
      <c r="B96" s="3" t="s">
        <v>48</v>
      </c>
      <c r="C96" s="4" t="n">
        <v>30</v>
      </c>
      <c r="D96" s="4" t="n">
        <v>147</v>
      </c>
      <c r="E96" s="4" t="n">
        <v>85</v>
      </c>
      <c r="F96" s="4" t="n">
        <v>6</v>
      </c>
      <c r="G96" s="4" t="n">
        <v>0</v>
      </c>
      <c r="H96" s="4" t="n">
        <v>10</v>
      </c>
      <c r="I96" s="4" t="n">
        <v>278</v>
      </c>
      <c r="J96" s="2"/>
      <c r="K96" s="2"/>
    </row>
    <row r="97" customFormat="false" ht="13.5" hidden="false" customHeight="true" outlineLevel="0" collapsed="false">
      <c r="A97" s="2"/>
      <c r="B97" s="3" t="s">
        <v>49</v>
      </c>
      <c r="C97" s="4" t="n">
        <v>33</v>
      </c>
      <c r="D97" s="4" t="n">
        <v>150</v>
      </c>
      <c r="E97" s="4" t="n">
        <v>45</v>
      </c>
      <c r="F97" s="4" t="n">
        <v>7</v>
      </c>
      <c r="G97" s="4" t="n">
        <v>0</v>
      </c>
      <c r="H97" s="4" t="n">
        <v>7</v>
      </c>
      <c r="I97" s="4" t="n">
        <v>242</v>
      </c>
      <c r="J97" s="2"/>
      <c r="K97" s="2"/>
    </row>
    <row r="98" customFormat="false" ht="13.5" hidden="false" customHeight="true" outlineLevel="0" collapsed="false">
      <c r="A98" s="2"/>
      <c r="B98" s="3" t="s">
        <v>50</v>
      </c>
      <c r="C98" s="4" t="n">
        <v>325</v>
      </c>
      <c r="D98" s="4" t="n">
        <v>1908</v>
      </c>
      <c r="E98" s="4" t="n">
        <v>612</v>
      </c>
      <c r="F98" s="4" t="n">
        <v>58</v>
      </c>
      <c r="G98" s="4" t="n">
        <v>0</v>
      </c>
      <c r="H98" s="4" t="n">
        <v>67</v>
      </c>
      <c r="I98" s="4" t="n">
        <v>2970</v>
      </c>
      <c r="J98" s="2"/>
      <c r="K98" s="2"/>
    </row>
    <row r="99" customFormat="false" ht="13.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customFormat="false" ht="13.5" hidden="false" customHeight="true" outlineLevel="0" collapsed="false">
      <c r="A100" s="2"/>
      <c r="B100" s="3" t="s">
        <v>28</v>
      </c>
      <c r="C100" s="3"/>
      <c r="D100" s="3"/>
      <c r="E100" s="3"/>
      <c r="F100" s="3"/>
      <c r="G100" s="3"/>
      <c r="H100" s="3"/>
      <c r="I100" s="3"/>
      <c r="J100" s="2"/>
      <c r="K100" s="2"/>
    </row>
    <row r="101" customFormat="false" ht="13.5" hidden="false" customHeight="true" outlineLevel="0" collapsed="false">
      <c r="A101" s="2"/>
      <c r="B101" s="3" t="s">
        <v>30</v>
      </c>
      <c r="C101" s="3" t="s">
        <v>31</v>
      </c>
      <c r="D101" s="3" t="s">
        <v>32</v>
      </c>
      <c r="E101" s="3" t="s">
        <v>33</v>
      </c>
      <c r="F101" s="3" t="s">
        <v>34</v>
      </c>
      <c r="G101" s="3" t="s">
        <v>36</v>
      </c>
      <c r="H101" s="3" t="s">
        <v>37</v>
      </c>
      <c r="I101" s="3" t="s">
        <v>9</v>
      </c>
      <c r="J101" s="2"/>
      <c r="K101" s="2"/>
    </row>
    <row r="102" customFormat="false" ht="13.5" hidden="false" customHeight="true" outlineLevel="0" collapsed="false">
      <c r="A102" s="2"/>
      <c r="B102" s="3" t="s">
        <v>38</v>
      </c>
      <c r="C102" s="4" t="n">
        <v>17</v>
      </c>
      <c r="D102" s="4" t="n">
        <v>109</v>
      </c>
      <c r="E102" s="4" t="n">
        <v>15</v>
      </c>
      <c r="F102" s="4" t="n">
        <v>2</v>
      </c>
      <c r="G102" s="4" t="n">
        <v>0</v>
      </c>
      <c r="H102" s="4" t="n">
        <v>9</v>
      </c>
      <c r="I102" s="4" t="n">
        <v>152</v>
      </c>
      <c r="J102" s="2"/>
      <c r="K102" s="2"/>
    </row>
    <row r="103" customFormat="false" ht="13.5" hidden="false" customHeight="true" outlineLevel="0" collapsed="false">
      <c r="A103" s="2"/>
      <c r="B103" s="3" t="s">
        <v>39</v>
      </c>
      <c r="C103" s="4" t="n">
        <v>16</v>
      </c>
      <c r="D103" s="4" t="n">
        <v>90</v>
      </c>
      <c r="E103" s="4" t="n">
        <v>3</v>
      </c>
      <c r="F103" s="4" t="n">
        <v>0</v>
      </c>
      <c r="G103" s="4" t="n">
        <v>0</v>
      </c>
      <c r="H103" s="4" t="n">
        <v>2</v>
      </c>
      <c r="I103" s="4" t="n">
        <v>111</v>
      </c>
      <c r="J103" s="2"/>
      <c r="K103" s="2"/>
    </row>
    <row r="104" customFormat="false" ht="13.5" hidden="false" customHeight="true" outlineLevel="0" collapsed="false">
      <c r="A104" s="2"/>
      <c r="B104" s="3" t="s">
        <v>40</v>
      </c>
      <c r="C104" s="4" t="n">
        <v>21</v>
      </c>
      <c r="D104" s="4" t="n">
        <v>118</v>
      </c>
      <c r="E104" s="4" t="n">
        <v>17</v>
      </c>
      <c r="F104" s="4" t="n">
        <v>1</v>
      </c>
      <c r="G104" s="4" t="n">
        <v>0</v>
      </c>
      <c r="H104" s="4" t="n">
        <v>0</v>
      </c>
      <c r="I104" s="4" t="n">
        <v>157</v>
      </c>
      <c r="J104" s="2"/>
      <c r="K104" s="2"/>
    </row>
    <row r="105" customFormat="false" ht="13.5" hidden="false" customHeight="true" outlineLevel="0" collapsed="false">
      <c r="A105" s="2"/>
      <c r="B105" s="3" t="s">
        <v>41</v>
      </c>
      <c r="C105" s="4" t="n">
        <v>19</v>
      </c>
      <c r="D105" s="4" t="n">
        <v>81</v>
      </c>
      <c r="E105" s="4" t="n">
        <v>12</v>
      </c>
      <c r="F105" s="4" t="n">
        <v>0</v>
      </c>
      <c r="G105" s="4" t="n">
        <v>0</v>
      </c>
      <c r="H105" s="4" t="n">
        <v>8</v>
      </c>
      <c r="I105" s="4" t="n">
        <v>120</v>
      </c>
      <c r="J105" s="2"/>
      <c r="K105" s="2"/>
    </row>
    <row r="106" customFormat="false" ht="13.5" hidden="false" customHeight="true" outlineLevel="0" collapsed="false">
      <c r="A106" s="2"/>
      <c r="B106" s="3" t="s">
        <v>42</v>
      </c>
      <c r="C106" s="4" t="n">
        <v>14</v>
      </c>
      <c r="D106" s="4" t="n">
        <v>120</v>
      </c>
      <c r="E106" s="4" t="n">
        <v>16</v>
      </c>
      <c r="F106" s="4" t="n">
        <v>2</v>
      </c>
      <c r="G106" s="4" t="n">
        <v>0</v>
      </c>
      <c r="H106" s="4" t="n">
        <v>2</v>
      </c>
      <c r="I106" s="4" t="n">
        <v>154</v>
      </c>
      <c r="J106" s="2"/>
      <c r="K106" s="2"/>
    </row>
    <row r="107" customFormat="false" ht="13.5" hidden="false" customHeight="true" outlineLevel="0" collapsed="false">
      <c r="A107" s="2"/>
      <c r="B107" s="3" t="s">
        <v>43</v>
      </c>
      <c r="C107" s="4" t="n">
        <v>36</v>
      </c>
      <c r="D107" s="4" t="n">
        <v>126</v>
      </c>
      <c r="E107" s="4" t="n">
        <v>11</v>
      </c>
      <c r="F107" s="4" t="n">
        <v>4</v>
      </c>
      <c r="G107" s="4" t="n">
        <v>0</v>
      </c>
      <c r="H107" s="4" t="n">
        <v>0</v>
      </c>
      <c r="I107" s="4" t="n">
        <v>177</v>
      </c>
      <c r="J107" s="2"/>
      <c r="K107" s="2"/>
    </row>
    <row r="108" customFormat="false" ht="13.5" hidden="false" customHeight="true" outlineLevel="0" collapsed="false">
      <c r="A108" s="2"/>
      <c r="B108" s="3" t="s">
        <v>44</v>
      </c>
      <c r="C108" s="4" t="n">
        <v>37</v>
      </c>
      <c r="D108" s="4" t="n">
        <v>154</v>
      </c>
      <c r="E108" s="4" t="n">
        <v>12</v>
      </c>
      <c r="F108" s="4" t="n">
        <v>4</v>
      </c>
      <c r="G108" s="4" t="n">
        <v>0</v>
      </c>
      <c r="H108" s="4" t="n">
        <v>4</v>
      </c>
      <c r="I108" s="4" t="n">
        <v>211</v>
      </c>
      <c r="J108" s="2"/>
      <c r="K108" s="2"/>
    </row>
    <row r="109" customFormat="false" ht="13.5" hidden="false" customHeight="true" outlineLevel="0" collapsed="false">
      <c r="A109" s="2"/>
      <c r="B109" s="3" t="s">
        <v>45</v>
      </c>
      <c r="C109" s="4" t="n">
        <v>42</v>
      </c>
      <c r="D109" s="4" t="n">
        <v>152</v>
      </c>
      <c r="E109" s="4" t="n">
        <v>13</v>
      </c>
      <c r="F109" s="4" t="n">
        <v>1</v>
      </c>
      <c r="G109" s="4" t="n">
        <v>0</v>
      </c>
      <c r="H109" s="4" t="n">
        <v>2</v>
      </c>
      <c r="I109" s="4" t="n">
        <v>210</v>
      </c>
      <c r="J109" s="2"/>
      <c r="K109" s="2"/>
    </row>
    <row r="110" customFormat="false" ht="13.5" hidden="false" customHeight="true" outlineLevel="0" collapsed="false">
      <c r="A110" s="2"/>
      <c r="B110" s="3" t="s">
        <v>46</v>
      </c>
      <c r="C110" s="4" t="n">
        <v>35</v>
      </c>
      <c r="D110" s="4" t="n">
        <v>157</v>
      </c>
      <c r="E110" s="4" t="n">
        <v>33</v>
      </c>
      <c r="F110" s="4" t="n">
        <v>4</v>
      </c>
      <c r="G110" s="4" t="n">
        <v>0</v>
      </c>
      <c r="H110" s="4" t="n">
        <v>3</v>
      </c>
      <c r="I110" s="4" t="n">
        <v>232</v>
      </c>
      <c r="J110" s="2"/>
      <c r="K110" s="2"/>
    </row>
    <row r="111" customFormat="false" ht="13.5" hidden="false" customHeight="true" outlineLevel="0" collapsed="false">
      <c r="A111" s="2"/>
      <c r="B111" s="3" t="s">
        <v>47</v>
      </c>
      <c r="C111" s="4" t="n">
        <v>50</v>
      </c>
      <c r="D111" s="4" t="n">
        <v>170</v>
      </c>
      <c r="E111" s="4" t="n">
        <v>25</v>
      </c>
      <c r="F111" s="4" t="n">
        <v>1</v>
      </c>
      <c r="G111" s="4" t="n">
        <v>0</v>
      </c>
      <c r="H111" s="4" t="n">
        <v>10</v>
      </c>
      <c r="I111" s="4" t="n">
        <v>256</v>
      </c>
      <c r="J111" s="2"/>
      <c r="K111" s="2"/>
    </row>
    <row r="112" customFormat="false" ht="13.5" hidden="false" customHeight="true" outlineLevel="0" collapsed="false">
      <c r="A112" s="2"/>
      <c r="B112" s="3" t="s">
        <v>48</v>
      </c>
      <c r="C112" s="4" t="n">
        <v>42</v>
      </c>
      <c r="D112" s="4" t="n">
        <v>124</v>
      </c>
      <c r="E112" s="4" t="n">
        <v>9</v>
      </c>
      <c r="F112" s="4" t="n">
        <v>4</v>
      </c>
      <c r="G112" s="4" t="n">
        <v>0</v>
      </c>
      <c r="H112" s="4" t="n">
        <v>1</v>
      </c>
      <c r="I112" s="4" t="n">
        <v>180</v>
      </c>
      <c r="J112" s="2"/>
      <c r="K112" s="2"/>
    </row>
    <row r="113" customFormat="false" ht="13.5" hidden="false" customHeight="true" outlineLevel="0" collapsed="false">
      <c r="A113" s="2"/>
      <c r="B113" s="3" t="s">
        <v>49</v>
      </c>
      <c r="C113" s="4" t="n">
        <v>37</v>
      </c>
      <c r="D113" s="4" t="n">
        <v>156</v>
      </c>
      <c r="E113" s="4" t="n">
        <v>34</v>
      </c>
      <c r="F113" s="4" t="n">
        <v>1</v>
      </c>
      <c r="G113" s="4" t="n">
        <v>0</v>
      </c>
      <c r="H113" s="4" t="n">
        <v>0</v>
      </c>
      <c r="I113" s="4" t="n">
        <v>228</v>
      </c>
      <c r="J113" s="2"/>
      <c r="K113" s="2"/>
    </row>
    <row r="114" customFormat="false" ht="13.5" hidden="false" customHeight="true" outlineLevel="0" collapsed="false">
      <c r="A114" s="2"/>
      <c r="B114" s="3" t="s">
        <v>50</v>
      </c>
      <c r="C114" s="4" t="n">
        <v>366</v>
      </c>
      <c r="D114" s="4" t="n">
        <v>1557</v>
      </c>
      <c r="E114" s="4" t="n">
        <v>200</v>
      </c>
      <c r="F114" s="4" t="n">
        <v>24</v>
      </c>
      <c r="G114" s="4" t="n">
        <v>0</v>
      </c>
      <c r="H114" s="4" t="n">
        <v>41</v>
      </c>
      <c r="I114" s="4" t="n">
        <v>2188</v>
      </c>
      <c r="J114" s="2"/>
      <c r="K114" s="2"/>
    </row>
    <row r="115" customFormat="false" ht="13.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</sheetData>
  <mergeCells count="8">
    <mergeCell ref="B2:J2"/>
    <mergeCell ref="B4:J4"/>
    <mergeCell ref="B20:J20"/>
    <mergeCell ref="B36:J36"/>
    <mergeCell ref="B52:C52"/>
    <mergeCell ref="B68:I68"/>
    <mergeCell ref="B84:I84"/>
    <mergeCell ref="B100:I100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11" min="1" style="0" width="11.43"/>
  </cols>
  <sheetData>
    <row r="1" customFormat="false" ht="13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3.5" hidden="false" customHeight="true" outlineLevel="0" collapsed="false">
      <c r="A2" s="2"/>
      <c r="B2" s="3" t="n">
        <v>2007</v>
      </c>
      <c r="C2" s="3"/>
      <c r="D2" s="3"/>
      <c r="E2" s="3"/>
      <c r="F2" s="3"/>
      <c r="G2" s="3"/>
      <c r="H2" s="3"/>
      <c r="I2" s="3"/>
      <c r="J2" s="3"/>
      <c r="K2" s="2"/>
    </row>
    <row r="3" customFormat="false" ht="13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3.5" hidden="false" customHeight="true" outlineLevel="0" collapsed="false">
      <c r="A4" s="2"/>
      <c r="B4" s="3" t="s">
        <v>0</v>
      </c>
      <c r="C4" s="3"/>
      <c r="D4" s="3"/>
      <c r="E4" s="3"/>
      <c r="F4" s="3"/>
      <c r="G4" s="3"/>
      <c r="H4" s="3"/>
      <c r="I4" s="3"/>
      <c r="J4" s="3"/>
      <c r="K4" s="2"/>
    </row>
    <row r="5" customFormat="false" ht="13.5" hidden="false" customHeight="true" outlineLevel="0" collapsed="false">
      <c r="A5" s="2"/>
      <c r="B5" s="3" t="s">
        <v>30</v>
      </c>
      <c r="C5" s="3" t="s">
        <v>31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37</v>
      </c>
      <c r="J5" s="3" t="s">
        <v>9</v>
      </c>
      <c r="K5" s="2"/>
    </row>
    <row r="6" customFormat="false" ht="13.5" hidden="false" customHeight="true" outlineLevel="0" collapsed="false">
      <c r="A6" s="2"/>
      <c r="B6" s="3" t="s">
        <v>38</v>
      </c>
      <c r="C6" s="4" t="n">
        <v>1627</v>
      </c>
      <c r="D6" s="4" t="n">
        <v>1776</v>
      </c>
      <c r="E6" s="4" t="n">
        <v>7</v>
      </c>
      <c r="F6" s="4" t="n">
        <v>13</v>
      </c>
      <c r="G6" s="4" t="n">
        <v>0</v>
      </c>
      <c r="H6" s="4" t="n">
        <v>0</v>
      </c>
      <c r="I6" s="4" t="n">
        <v>1</v>
      </c>
      <c r="J6" s="4" t="n">
        <v>3424</v>
      </c>
      <c r="K6" s="2"/>
    </row>
    <row r="7" customFormat="false" ht="13.5" hidden="false" customHeight="true" outlineLevel="0" collapsed="false">
      <c r="A7" s="2"/>
      <c r="B7" s="3" t="s">
        <v>39</v>
      </c>
      <c r="C7" s="4" t="n">
        <v>1628</v>
      </c>
      <c r="D7" s="4" t="n">
        <v>1277</v>
      </c>
      <c r="E7" s="4" t="n">
        <v>9</v>
      </c>
      <c r="F7" s="4" t="n">
        <v>14</v>
      </c>
      <c r="G7" s="4" t="n">
        <v>0</v>
      </c>
      <c r="H7" s="4" t="n">
        <v>0</v>
      </c>
      <c r="I7" s="4" t="n">
        <v>1</v>
      </c>
      <c r="J7" s="4" t="n">
        <v>2929</v>
      </c>
      <c r="K7" s="2"/>
    </row>
    <row r="8" customFormat="false" ht="13.5" hidden="false" customHeight="true" outlineLevel="0" collapsed="false">
      <c r="A8" s="2"/>
      <c r="B8" s="3" t="s">
        <v>40</v>
      </c>
      <c r="C8" s="4" t="n">
        <v>2227</v>
      </c>
      <c r="D8" s="4" t="n">
        <v>1872</v>
      </c>
      <c r="E8" s="4" t="n">
        <v>5</v>
      </c>
      <c r="F8" s="4" t="n">
        <v>10</v>
      </c>
      <c r="G8" s="4" t="n">
        <v>0</v>
      </c>
      <c r="H8" s="4" t="n">
        <v>0</v>
      </c>
      <c r="I8" s="4" t="n">
        <v>0</v>
      </c>
      <c r="J8" s="4" t="n">
        <v>4114</v>
      </c>
      <c r="K8" s="2"/>
    </row>
    <row r="9" customFormat="false" ht="13.5" hidden="false" customHeight="true" outlineLevel="0" collapsed="false">
      <c r="A9" s="2"/>
      <c r="B9" s="3" t="s">
        <v>41</v>
      </c>
      <c r="C9" s="4" t="n">
        <v>1874</v>
      </c>
      <c r="D9" s="4" t="n">
        <v>1701</v>
      </c>
      <c r="E9" s="4" t="n">
        <v>9</v>
      </c>
      <c r="F9" s="4" t="n">
        <v>12</v>
      </c>
      <c r="G9" s="4" t="n">
        <v>0</v>
      </c>
      <c r="H9" s="4" t="n">
        <v>0</v>
      </c>
      <c r="I9" s="4" t="n">
        <v>1</v>
      </c>
      <c r="J9" s="4" t="n">
        <v>3597</v>
      </c>
      <c r="K9" s="2"/>
    </row>
    <row r="10" customFormat="false" ht="13.5" hidden="false" customHeight="true" outlineLevel="0" collapsed="false">
      <c r="A10" s="2"/>
      <c r="B10" s="3" t="s">
        <v>42</v>
      </c>
      <c r="C10" s="4" t="n">
        <v>2071</v>
      </c>
      <c r="D10" s="4" t="n">
        <v>1843</v>
      </c>
      <c r="E10" s="4" t="n">
        <v>9</v>
      </c>
      <c r="F10" s="4" t="n">
        <v>13</v>
      </c>
      <c r="G10" s="4" t="n">
        <v>0</v>
      </c>
      <c r="H10" s="4" t="n">
        <v>0</v>
      </c>
      <c r="I10" s="4" t="n">
        <v>0</v>
      </c>
      <c r="J10" s="4" t="n">
        <v>3936</v>
      </c>
      <c r="K10" s="2"/>
    </row>
    <row r="11" customFormat="false" ht="13.5" hidden="false" customHeight="true" outlineLevel="0" collapsed="false">
      <c r="A11" s="2"/>
      <c r="B11" s="3" t="s">
        <v>43</v>
      </c>
      <c r="C11" s="4" t="n">
        <v>1880</v>
      </c>
      <c r="D11" s="4" t="n">
        <v>1642</v>
      </c>
      <c r="E11" s="4" t="n">
        <v>9</v>
      </c>
      <c r="F11" s="4" t="n">
        <v>11</v>
      </c>
      <c r="G11" s="4" t="n">
        <v>0</v>
      </c>
      <c r="H11" s="4" t="n">
        <v>0</v>
      </c>
      <c r="I11" s="4" t="n">
        <v>0</v>
      </c>
      <c r="J11" s="4" t="n">
        <v>3542</v>
      </c>
      <c r="K11" s="2"/>
    </row>
    <row r="12" customFormat="false" ht="13.5" hidden="false" customHeight="true" outlineLevel="0" collapsed="false">
      <c r="A12" s="2"/>
      <c r="B12" s="3" t="s">
        <v>44</v>
      </c>
      <c r="C12" s="4" t="n">
        <v>2159</v>
      </c>
      <c r="D12" s="4" t="n">
        <v>1667</v>
      </c>
      <c r="E12" s="4" t="n">
        <v>14</v>
      </c>
      <c r="F12" s="4" t="n">
        <v>20</v>
      </c>
      <c r="G12" s="4" t="n">
        <v>0</v>
      </c>
      <c r="H12" s="4" t="n">
        <v>0</v>
      </c>
      <c r="I12" s="4" t="n">
        <v>1</v>
      </c>
      <c r="J12" s="4" t="n">
        <v>3861</v>
      </c>
      <c r="K12" s="2"/>
    </row>
    <row r="13" customFormat="false" ht="13.5" hidden="false" customHeight="true" outlineLevel="0" collapsed="false">
      <c r="A13" s="2"/>
      <c r="B13" s="3" t="s">
        <v>45</v>
      </c>
      <c r="C13" s="4" t="n">
        <v>2343</v>
      </c>
      <c r="D13" s="4" t="n">
        <v>2130</v>
      </c>
      <c r="E13" s="4" t="n">
        <v>6</v>
      </c>
      <c r="F13" s="4" t="n">
        <v>21</v>
      </c>
      <c r="G13" s="4" t="n">
        <v>0</v>
      </c>
      <c r="H13" s="4" t="n">
        <v>0</v>
      </c>
      <c r="I13" s="4" t="n">
        <v>2</v>
      </c>
      <c r="J13" s="4" t="n">
        <v>4502</v>
      </c>
      <c r="K13" s="2"/>
    </row>
    <row r="14" customFormat="false" ht="13.5" hidden="false" customHeight="true" outlineLevel="0" collapsed="false">
      <c r="A14" s="2"/>
      <c r="B14" s="3" t="s">
        <v>46</v>
      </c>
      <c r="C14" s="4" t="n">
        <v>1917</v>
      </c>
      <c r="D14" s="4" t="n">
        <v>1766</v>
      </c>
      <c r="E14" s="4" t="n">
        <v>11</v>
      </c>
      <c r="F14" s="4" t="n">
        <v>8</v>
      </c>
      <c r="G14" s="4" t="n">
        <v>0</v>
      </c>
      <c r="H14" s="4" t="n">
        <v>0</v>
      </c>
      <c r="I14" s="4" t="n">
        <v>0</v>
      </c>
      <c r="J14" s="4" t="n">
        <v>3702</v>
      </c>
      <c r="K14" s="2"/>
    </row>
    <row r="15" customFormat="false" ht="13.5" hidden="false" customHeight="true" outlineLevel="0" collapsed="false">
      <c r="A15" s="2"/>
      <c r="B15" s="3" t="s">
        <v>47</v>
      </c>
      <c r="C15" s="4" t="n">
        <v>2407</v>
      </c>
      <c r="D15" s="4" t="n">
        <v>2227</v>
      </c>
      <c r="E15" s="4" t="n">
        <v>5</v>
      </c>
      <c r="F15" s="4" t="n">
        <v>16</v>
      </c>
      <c r="G15" s="4" t="n">
        <v>0</v>
      </c>
      <c r="H15" s="4" t="n">
        <v>0</v>
      </c>
      <c r="I15" s="4" t="n">
        <v>2</v>
      </c>
      <c r="J15" s="4" t="n">
        <v>4657</v>
      </c>
      <c r="K15" s="2"/>
    </row>
    <row r="16" customFormat="false" ht="13.5" hidden="false" customHeight="true" outlineLevel="0" collapsed="false">
      <c r="A16" s="2"/>
      <c r="B16" s="3" t="s">
        <v>48</v>
      </c>
      <c r="C16" s="4" t="n">
        <v>2037</v>
      </c>
      <c r="D16" s="4" t="n">
        <v>1608</v>
      </c>
      <c r="E16" s="4" t="n">
        <v>7</v>
      </c>
      <c r="F16" s="4" t="n">
        <v>10</v>
      </c>
      <c r="G16" s="4" t="n">
        <v>0</v>
      </c>
      <c r="H16" s="4" t="n">
        <v>0</v>
      </c>
      <c r="I16" s="4" t="n">
        <v>0</v>
      </c>
      <c r="J16" s="4" t="n">
        <v>3662</v>
      </c>
      <c r="K16" s="2"/>
    </row>
    <row r="17" customFormat="false" ht="13.5" hidden="false" customHeight="true" outlineLevel="0" collapsed="false">
      <c r="A17" s="2"/>
      <c r="B17" s="3" t="s">
        <v>49</v>
      </c>
      <c r="C17" s="4" t="n">
        <v>1981</v>
      </c>
      <c r="D17" s="4" t="n">
        <v>1516</v>
      </c>
      <c r="E17" s="4" t="n">
        <v>5</v>
      </c>
      <c r="F17" s="4" t="n">
        <v>17</v>
      </c>
      <c r="G17" s="4" t="n">
        <v>0</v>
      </c>
      <c r="H17" s="4" t="n">
        <v>0</v>
      </c>
      <c r="I17" s="4" t="n">
        <v>6</v>
      </c>
      <c r="J17" s="4" t="n">
        <v>3525</v>
      </c>
      <c r="K17" s="2"/>
    </row>
    <row r="18" customFormat="false" ht="13.5" hidden="false" customHeight="true" outlineLevel="0" collapsed="false">
      <c r="A18" s="2"/>
      <c r="B18" s="3" t="s">
        <v>50</v>
      </c>
      <c r="C18" s="4" t="n">
        <v>24151</v>
      </c>
      <c r="D18" s="4" t="n">
        <v>21025</v>
      </c>
      <c r="E18" s="4" t="n">
        <v>96</v>
      </c>
      <c r="F18" s="4" t="n">
        <v>165</v>
      </c>
      <c r="G18" s="4" t="n">
        <v>0</v>
      </c>
      <c r="H18" s="4" t="n">
        <v>0</v>
      </c>
      <c r="I18" s="4" t="n">
        <v>14</v>
      </c>
      <c r="J18" s="4" t="n">
        <v>45451</v>
      </c>
      <c r="K18" s="2"/>
    </row>
    <row r="19" customFormat="false" ht="13.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customFormat="false" ht="13.5" hidden="false" customHeight="true" outlineLevel="0" collapsed="false">
      <c r="A20" s="2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2"/>
    </row>
    <row r="21" customFormat="false" ht="13.5" hidden="false" customHeight="true" outlineLevel="0" collapsed="false">
      <c r="A21" s="2"/>
      <c r="B21" s="3" t="s">
        <v>30</v>
      </c>
      <c r="C21" s="3" t="s">
        <v>31</v>
      </c>
      <c r="D21" s="3" t="s">
        <v>32</v>
      </c>
      <c r="E21" s="3" t="s">
        <v>33</v>
      </c>
      <c r="F21" s="3" t="s">
        <v>34</v>
      </c>
      <c r="G21" s="3" t="s">
        <v>35</v>
      </c>
      <c r="H21" s="3" t="s">
        <v>36</v>
      </c>
      <c r="I21" s="3" t="s">
        <v>37</v>
      </c>
      <c r="J21" s="3" t="s">
        <v>9</v>
      </c>
      <c r="K21" s="2"/>
    </row>
    <row r="22" customFormat="false" ht="13.5" hidden="false" customHeight="true" outlineLevel="0" collapsed="false">
      <c r="A22" s="2"/>
      <c r="B22" s="3" t="s">
        <v>38</v>
      </c>
      <c r="C22" s="4" t="n">
        <v>1448</v>
      </c>
      <c r="D22" s="4" t="n">
        <v>3635</v>
      </c>
      <c r="E22" s="4" t="n">
        <v>125</v>
      </c>
      <c r="F22" s="4" t="n">
        <v>25</v>
      </c>
      <c r="G22" s="4" t="n">
        <v>0</v>
      </c>
      <c r="H22" s="4" t="n">
        <v>0</v>
      </c>
      <c r="I22" s="4" t="n">
        <v>5</v>
      </c>
      <c r="J22" s="4" t="n">
        <v>5238</v>
      </c>
      <c r="K22" s="2"/>
    </row>
    <row r="23" customFormat="false" ht="13.5" hidden="false" customHeight="true" outlineLevel="0" collapsed="false">
      <c r="A23" s="2"/>
      <c r="B23" s="3" t="s">
        <v>39</v>
      </c>
      <c r="C23" s="4" t="n">
        <v>1120</v>
      </c>
      <c r="D23" s="4" t="n">
        <v>2562</v>
      </c>
      <c r="E23" s="4" t="n">
        <v>80</v>
      </c>
      <c r="F23" s="4" t="n">
        <v>18</v>
      </c>
      <c r="G23" s="4" t="n">
        <v>0</v>
      </c>
      <c r="H23" s="4" t="n">
        <v>0</v>
      </c>
      <c r="I23" s="4" t="n">
        <v>0</v>
      </c>
      <c r="J23" s="4" t="n">
        <v>3780</v>
      </c>
      <c r="K23" s="2"/>
    </row>
    <row r="24" customFormat="false" ht="13.5" hidden="false" customHeight="true" outlineLevel="0" collapsed="false">
      <c r="A24" s="2"/>
      <c r="B24" s="3" t="s">
        <v>40</v>
      </c>
      <c r="C24" s="4" t="n">
        <v>1379</v>
      </c>
      <c r="D24" s="4" t="n">
        <v>3463</v>
      </c>
      <c r="E24" s="4" t="n">
        <v>119</v>
      </c>
      <c r="F24" s="4" t="n">
        <v>22</v>
      </c>
      <c r="G24" s="4" t="n">
        <v>0</v>
      </c>
      <c r="H24" s="4" t="n">
        <v>0</v>
      </c>
      <c r="I24" s="4" t="n">
        <v>14</v>
      </c>
      <c r="J24" s="4" t="n">
        <v>4997</v>
      </c>
      <c r="K24" s="2"/>
    </row>
    <row r="25" customFormat="false" ht="13.5" hidden="false" customHeight="true" outlineLevel="0" collapsed="false">
      <c r="A25" s="2"/>
      <c r="B25" s="3" t="s">
        <v>41</v>
      </c>
      <c r="C25" s="4" t="n">
        <v>1207</v>
      </c>
      <c r="D25" s="4" t="n">
        <v>2772</v>
      </c>
      <c r="E25" s="4" t="n">
        <v>114</v>
      </c>
      <c r="F25" s="4" t="n">
        <v>18</v>
      </c>
      <c r="G25" s="4" t="n">
        <v>0</v>
      </c>
      <c r="H25" s="4" t="n">
        <v>0</v>
      </c>
      <c r="I25" s="4" t="n">
        <v>40</v>
      </c>
      <c r="J25" s="4" t="n">
        <v>4151</v>
      </c>
      <c r="K25" s="2"/>
    </row>
    <row r="26" customFormat="false" ht="13.5" hidden="false" customHeight="true" outlineLevel="0" collapsed="false">
      <c r="A26" s="2"/>
      <c r="B26" s="3" t="s">
        <v>42</v>
      </c>
      <c r="C26" s="4" t="n">
        <v>1304</v>
      </c>
      <c r="D26" s="4" t="n">
        <v>3197</v>
      </c>
      <c r="E26" s="4" t="n">
        <v>260</v>
      </c>
      <c r="F26" s="4" t="n">
        <v>34</v>
      </c>
      <c r="G26" s="4" t="n">
        <v>0</v>
      </c>
      <c r="H26" s="4" t="n">
        <v>0</v>
      </c>
      <c r="I26" s="4" t="n">
        <v>11</v>
      </c>
      <c r="J26" s="4" t="n">
        <v>4806</v>
      </c>
      <c r="K26" s="2"/>
    </row>
    <row r="27" customFormat="false" ht="13.5" hidden="false" customHeight="true" outlineLevel="0" collapsed="false">
      <c r="A27" s="2"/>
      <c r="B27" s="3" t="s">
        <v>43</v>
      </c>
      <c r="C27" s="4" t="n">
        <v>1359</v>
      </c>
      <c r="D27" s="4" t="n">
        <v>3052</v>
      </c>
      <c r="E27" s="4" t="n">
        <v>172</v>
      </c>
      <c r="F27" s="4" t="n">
        <v>30</v>
      </c>
      <c r="G27" s="4" t="n">
        <v>0</v>
      </c>
      <c r="H27" s="4" t="n">
        <v>0</v>
      </c>
      <c r="I27" s="4" t="n">
        <v>8</v>
      </c>
      <c r="J27" s="4" t="n">
        <v>4621</v>
      </c>
      <c r="K27" s="2"/>
    </row>
    <row r="28" customFormat="false" ht="13.5" hidden="false" customHeight="true" outlineLevel="0" collapsed="false">
      <c r="A28" s="2"/>
      <c r="B28" s="3" t="s">
        <v>44</v>
      </c>
      <c r="C28" s="4" t="n">
        <v>1970</v>
      </c>
      <c r="D28" s="4" t="n">
        <v>3677</v>
      </c>
      <c r="E28" s="4" t="n">
        <v>173</v>
      </c>
      <c r="F28" s="4" t="n">
        <v>55</v>
      </c>
      <c r="G28" s="4" t="n">
        <v>0</v>
      </c>
      <c r="H28" s="4" t="n">
        <v>0</v>
      </c>
      <c r="I28" s="4" t="n">
        <v>5</v>
      </c>
      <c r="J28" s="4" t="n">
        <v>5880</v>
      </c>
      <c r="K28" s="2"/>
    </row>
    <row r="29" customFormat="false" ht="13.5" hidden="false" customHeight="true" outlineLevel="0" collapsed="false">
      <c r="A29" s="2"/>
      <c r="B29" s="3" t="s">
        <v>45</v>
      </c>
      <c r="C29" s="4" t="n">
        <v>1915</v>
      </c>
      <c r="D29" s="4" t="n">
        <v>4277</v>
      </c>
      <c r="E29" s="4" t="n">
        <v>136</v>
      </c>
      <c r="F29" s="4" t="n">
        <v>36</v>
      </c>
      <c r="G29" s="4" t="n">
        <v>0</v>
      </c>
      <c r="H29" s="4" t="n">
        <v>0</v>
      </c>
      <c r="I29" s="4" t="n">
        <v>1</v>
      </c>
      <c r="J29" s="4" t="n">
        <v>6365</v>
      </c>
      <c r="K29" s="2"/>
    </row>
    <row r="30" customFormat="false" ht="13.5" hidden="false" customHeight="true" outlineLevel="0" collapsed="false">
      <c r="A30" s="2"/>
      <c r="B30" s="3" t="s">
        <v>46</v>
      </c>
      <c r="C30" s="4" t="n">
        <v>1344</v>
      </c>
      <c r="D30" s="4" t="n">
        <v>3141</v>
      </c>
      <c r="E30" s="4" t="n">
        <v>115</v>
      </c>
      <c r="F30" s="4" t="n">
        <v>17</v>
      </c>
      <c r="G30" s="4" t="n">
        <v>0</v>
      </c>
      <c r="H30" s="4" t="n">
        <v>0</v>
      </c>
      <c r="I30" s="4" t="n">
        <v>11</v>
      </c>
      <c r="J30" s="4" t="n">
        <v>4628</v>
      </c>
      <c r="K30" s="2"/>
    </row>
    <row r="31" customFormat="false" ht="13.5" hidden="false" customHeight="true" outlineLevel="0" collapsed="false">
      <c r="A31" s="2"/>
      <c r="B31" s="3" t="s">
        <v>47</v>
      </c>
      <c r="C31" s="4" t="n">
        <v>1945</v>
      </c>
      <c r="D31" s="4" t="n">
        <v>3958</v>
      </c>
      <c r="E31" s="4" t="n">
        <v>120</v>
      </c>
      <c r="F31" s="4" t="n">
        <v>22</v>
      </c>
      <c r="G31" s="4" t="n">
        <v>0</v>
      </c>
      <c r="H31" s="4" t="n">
        <v>0</v>
      </c>
      <c r="I31" s="4" t="n">
        <v>2</v>
      </c>
      <c r="J31" s="4" t="n">
        <v>6047</v>
      </c>
      <c r="K31" s="2"/>
    </row>
    <row r="32" customFormat="false" ht="13.5" hidden="false" customHeight="true" outlineLevel="0" collapsed="false">
      <c r="A32" s="2"/>
      <c r="B32" s="3" t="s">
        <v>48</v>
      </c>
      <c r="C32" s="4" t="n">
        <v>1508</v>
      </c>
      <c r="D32" s="4" t="n">
        <v>2883</v>
      </c>
      <c r="E32" s="4" t="n">
        <v>85</v>
      </c>
      <c r="F32" s="4" t="n">
        <v>23</v>
      </c>
      <c r="G32" s="4" t="n">
        <v>0</v>
      </c>
      <c r="H32" s="4" t="n">
        <v>0</v>
      </c>
      <c r="I32" s="4" t="n">
        <v>5</v>
      </c>
      <c r="J32" s="4" t="n">
        <v>4504</v>
      </c>
      <c r="K32" s="2"/>
    </row>
    <row r="33" customFormat="false" ht="13.5" hidden="false" customHeight="true" outlineLevel="0" collapsed="false">
      <c r="A33" s="2"/>
      <c r="B33" s="3" t="s">
        <v>49</v>
      </c>
      <c r="C33" s="4" t="n">
        <v>1704</v>
      </c>
      <c r="D33" s="4" t="n">
        <v>3233</v>
      </c>
      <c r="E33" s="4" t="n">
        <v>106</v>
      </c>
      <c r="F33" s="4" t="n">
        <v>11</v>
      </c>
      <c r="G33" s="4" t="n">
        <v>0</v>
      </c>
      <c r="H33" s="4" t="n">
        <v>0</v>
      </c>
      <c r="I33" s="4" t="n">
        <v>8</v>
      </c>
      <c r="J33" s="4" t="n">
        <v>5062</v>
      </c>
      <c r="K33" s="2"/>
    </row>
    <row r="34" customFormat="false" ht="13.5" hidden="false" customHeight="true" outlineLevel="0" collapsed="false">
      <c r="A34" s="2"/>
      <c r="B34" s="3" t="s">
        <v>50</v>
      </c>
      <c r="C34" s="4" t="n">
        <v>18203</v>
      </c>
      <c r="D34" s="4" t="n">
        <v>39850</v>
      </c>
      <c r="E34" s="4" t="n">
        <v>1605</v>
      </c>
      <c r="F34" s="4" t="n">
        <v>311</v>
      </c>
      <c r="G34" s="4" t="n">
        <v>0</v>
      </c>
      <c r="H34" s="4" t="n">
        <v>0</v>
      </c>
      <c r="I34" s="4" t="n">
        <v>110</v>
      </c>
      <c r="J34" s="4" t="n">
        <v>60079</v>
      </c>
      <c r="K34" s="2"/>
    </row>
    <row r="35" customFormat="false" ht="13.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3.5" hidden="false" customHeight="true" outlineLevel="0" collapsed="false">
      <c r="A36" s="2"/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2"/>
    </row>
    <row r="37" customFormat="false" ht="13.5" hidden="false" customHeight="true" outlineLevel="0" collapsed="false">
      <c r="A37" s="2"/>
      <c r="B37" s="3" t="s">
        <v>30</v>
      </c>
      <c r="C37" s="3" t="s">
        <v>31</v>
      </c>
      <c r="D37" s="3" t="s">
        <v>32</v>
      </c>
      <c r="E37" s="3" t="s">
        <v>33</v>
      </c>
      <c r="F37" s="3" t="s">
        <v>34</v>
      </c>
      <c r="G37" s="3" t="s">
        <v>35</v>
      </c>
      <c r="H37" s="3" t="s">
        <v>36</v>
      </c>
      <c r="I37" s="3" t="s">
        <v>37</v>
      </c>
      <c r="J37" s="3" t="s">
        <v>9</v>
      </c>
      <c r="K37" s="2"/>
    </row>
    <row r="38" customFormat="false" ht="13.5" hidden="false" customHeight="true" outlineLevel="0" collapsed="false">
      <c r="A38" s="2"/>
      <c r="B38" s="3" t="s">
        <v>38</v>
      </c>
      <c r="C38" s="4" t="n">
        <v>1019</v>
      </c>
      <c r="D38" s="4" t="n">
        <v>704</v>
      </c>
      <c r="E38" s="4" t="n">
        <v>2</v>
      </c>
      <c r="F38" s="4" t="n">
        <v>2</v>
      </c>
      <c r="G38" s="4" t="n">
        <v>0</v>
      </c>
      <c r="H38" s="4" t="n">
        <v>0</v>
      </c>
      <c r="I38" s="4" t="n">
        <v>0</v>
      </c>
      <c r="J38" s="4" t="n">
        <v>1727</v>
      </c>
      <c r="K38" s="2"/>
    </row>
    <row r="39" customFormat="false" ht="13.5" hidden="false" customHeight="true" outlineLevel="0" collapsed="false">
      <c r="A39" s="2"/>
      <c r="B39" s="3" t="s">
        <v>39</v>
      </c>
      <c r="C39" s="4" t="n">
        <v>680</v>
      </c>
      <c r="D39" s="4" t="n">
        <v>362</v>
      </c>
      <c r="E39" s="4" t="n">
        <v>1</v>
      </c>
      <c r="F39" s="4" t="n">
        <v>1</v>
      </c>
      <c r="G39" s="4" t="n">
        <v>0</v>
      </c>
      <c r="H39" s="4" t="n">
        <v>0</v>
      </c>
      <c r="I39" s="4" t="n">
        <v>0</v>
      </c>
      <c r="J39" s="4" t="n">
        <v>1044</v>
      </c>
      <c r="K39" s="2"/>
    </row>
    <row r="40" customFormat="false" ht="13.5" hidden="false" customHeight="true" outlineLevel="0" collapsed="false">
      <c r="A40" s="2"/>
      <c r="B40" s="3" t="s">
        <v>40</v>
      </c>
      <c r="C40" s="4" t="n">
        <v>916</v>
      </c>
      <c r="D40" s="4" t="n">
        <v>644</v>
      </c>
      <c r="E40" s="4" t="n">
        <v>3</v>
      </c>
      <c r="F40" s="4" t="n">
        <v>5</v>
      </c>
      <c r="G40" s="4" t="n">
        <v>0</v>
      </c>
      <c r="H40" s="4" t="n">
        <v>0</v>
      </c>
      <c r="I40" s="4" t="n">
        <v>0</v>
      </c>
      <c r="J40" s="4" t="n">
        <v>1568</v>
      </c>
      <c r="K40" s="2"/>
    </row>
    <row r="41" customFormat="false" ht="13.5" hidden="false" customHeight="true" outlineLevel="0" collapsed="false">
      <c r="A41" s="2"/>
      <c r="B41" s="3" t="s">
        <v>41</v>
      </c>
      <c r="C41" s="4" t="n">
        <v>932</v>
      </c>
      <c r="D41" s="4" t="n">
        <v>430</v>
      </c>
      <c r="E41" s="4" t="n">
        <v>2</v>
      </c>
      <c r="F41" s="4" t="n">
        <v>1</v>
      </c>
      <c r="G41" s="4" t="n">
        <v>0</v>
      </c>
      <c r="H41" s="4" t="n">
        <v>0</v>
      </c>
      <c r="I41" s="4" t="n">
        <v>0</v>
      </c>
      <c r="J41" s="4" t="n">
        <v>1365</v>
      </c>
      <c r="K41" s="2"/>
    </row>
    <row r="42" customFormat="false" ht="13.5" hidden="false" customHeight="true" outlineLevel="0" collapsed="false">
      <c r="A42" s="2"/>
      <c r="B42" s="3" t="s">
        <v>42</v>
      </c>
      <c r="C42" s="4" t="n">
        <v>1208</v>
      </c>
      <c r="D42" s="4" t="n">
        <v>724</v>
      </c>
      <c r="E42" s="4" t="n">
        <v>1</v>
      </c>
      <c r="F42" s="4" t="n">
        <v>0</v>
      </c>
      <c r="G42" s="4" t="n">
        <v>0</v>
      </c>
      <c r="H42" s="4" t="n">
        <v>0</v>
      </c>
      <c r="I42" s="4" t="n">
        <v>0</v>
      </c>
      <c r="J42" s="4" t="n">
        <v>1933</v>
      </c>
      <c r="K42" s="2"/>
    </row>
    <row r="43" customFormat="false" ht="13.5" hidden="false" customHeight="true" outlineLevel="0" collapsed="false">
      <c r="A43" s="2"/>
      <c r="B43" s="3" t="s">
        <v>43</v>
      </c>
      <c r="C43" s="4" t="n">
        <v>1385</v>
      </c>
      <c r="D43" s="4" t="n">
        <v>557</v>
      </c>
      <c r="E43" s="4" t="n">
        <v>0</v>
      </c>
      <c r="F43" s="4" t="n">
        <v>2</v>
      </c>
      <c r="G43" s="4" t="n">
        <v>0</v>
      </c>
      <c r="H43" s="4" t="n">
        <v>0</v>
      </c>
      <c r="I43" s="4" t="n">
        <v>0</v>
      </c>
      <c r="J43" s="4" t="n">
        <v>1944</v>
      </c>
      <c r="K43" s="2"/>
    </row>
    <row r="44" customFormat="false" ht="13.5" hidden="false" customHeight="true" outlineLevel="0" collapsed="false">
      <c r="A44" s="2"/>
      <c r="B44" s="3" t="s">
        <v>44</v>
      </c>
      <c r="C44" s="4" t="n">
        <v>1468</v>
      </c>
      <c r="D44" s="4" t="n">
        <v>776</v>
      </c>
      <c r="E44" s="4" t="n">
        <v>0</v>
      </c>
      <c r="F44" s="4" t="n">
        <v>2</v>
      </c>
      <c r="G44" s="4" t="n">
        <v>0</v>
      </c>
      <c r="H44" s="4" t="n">
        <v>0</v>
      </c>
      <c r="I44" s="4" t="n">
        <v>3</v>
      </c>
      <c r="J44" s="4" t="n">
        <v>2249</v>
      </c>
      <c r="K44" s="2"/>
    </row>
    <row r="45" customFormat="false" ht="13.5" hidden="false" customHeight="true" outlineLevel="0" collapsed="false">
      <c r="A45" s="2"/>
      <c r="B45" s="3" t="s">
        <v>45</v>
      </c>
      <c r="C45" s="4" t="n">
        <v>1505</v>
      </c>
      <c r="D45" s="4" t="n">
        <v>762</v>
      </c>
      <c r="E45" s="4" t="n">
        <v>1</v>
      </c>
      <c r="F45" s="4" t="n">
        <v>0</v>
      </c>
      <c r="G45" s="4" t="n">
        <v>0</v>
      </c>
      <c r="H45" s="4" t="n">
        <v>0</v>
      </c>
      <c r="I45" s="4" t="n">
        <v>1</v>
      </c>
      <c r="J45" s="4" t="n">
        <v>2269</v>
      </c>
      <c r="K45" s="2"/>
    </row>
    <row r="46" customFormat="false" ht="13.5" hidden="false" customHeight="true" outlineLevel="0" collapsed="false">
      <c r="A46" s="2"/>
      <c r="B46" s="3" t="s">
        <v>46</v>
      </c>
      <c r="C46" s="4" t="n">
        <v>1149</v>
      </c>
      <c r="D46" s="4" t="n">
        <v>685</v>
      </c>
      <c r="E46" s="4" t="n">
        <v>0</v>
      </c>
      <c r="F46" s="4" t="n">
        <v>0</v>
      </c>
      <c r="G46" s="4" t="n">
        <v>0</v>
      </c>
      <c r="H46" s="4" t="n">
        <v>0</v>
      </c>
      <c r="I46" s="4" t="n">
        <v>2</v>
      </c>
      <c r="J46" s="4" t="n">
        <v>1836</v>
      </c>
      <c r="K46" s="2"/>
    </row>
    <row r="47" customFormat="false" ht="13.5" hidden="false" customHeight="true" outlineLevel="0" collapsed="false">
      <c r="A47" s="2"/>
      <c r="B47" s="3" t="s">
        <v>47</v>
      </c>
      <c r="C47" s="4" t="n">
        <v>1788</v>
      </c>
      <c r="D47" s="4" t="n">
        <v>797</v>
      </c>
      <c r="E47" s="4" t="n">
        <v>1</v>
      </c>
      <c r="F47" s="4" t="n">
        <v>2</v>
      </c>
      <c r="G47" s="4" t="n">
        <v>0</v>
      </c>
      <c r="H47" s="4" t="n">
        <v>0</v>
      </c>
      <c r="I47" s="4" t="n">
        <v>0</v>
      </c>
      <c r="J47" s="4" t="n">
        <v>2588</v>
      </c>
      <c r="K47" s="2"/>
    </row>
    <row r="48" customFormat="false" ht="13.5" hidden="false" customHeight="true" outlineLevel="0" collapsed="false">
      <c r="A48" s="2"/>
      <c r="B48" s="3" t="s">
        <v>48</v>
      </c>
      <c r="C48" s="4" t="n">
        <v>1613</v>
      </c>
      <c r="D48" s="4" t="n">
        <v>740</v>
      </c>
      <c r="E48" s="4" t="n">
        <v>0</v>
      </c>
      <c r="F48" s="4" t="n">
        <v>1</v>
      </c>
      <c r="G48" s="4" t="n">
        <v>0</v>
      </c>
      <c r="H48" s="4" t="n">
        <v>0</v>
      </c>
      <c r="I48" s="4" t="n">
        <v>0</v>
      </c>
      <c r="J48" s="4" t="n">
        <v>2354</v>
      </c>
      <c r="K48" s="2"/>
    </row>
    <row r="49" customFormat="false" ht="13.5" hidden="false" customHeight="true" outlineLevel="0" collapsed="false">
      <c r="A49" s="2"/>
      <c r="B49" s="3" t="s">
        <v>49</v>
      </c>
      <c r="C49" s="4" t="n">
        <v>2149</v>
      </c>
      <c r="D49" s="4" t="n">
        <v>976</v>
      </c>
      <c r="E49" s="4" t="n">
        <v>3</v>
      </c>
      <c r="F49" s="4" t="n">
        <v>3</v>
      </c>
      <c r="G49" s="4" t="n">
        <v>0</v>
      </c>
      <c r="H49" s="4" t="n">
        <v>0</v>
      </c>
      <c r="I49" s="4" t="n">
        <v>0</v>
      </c>
      <c r="J49" s="4" t="n">
        <v>3131</v>
      </c>
      <c r="K49" s="2"/>
    </row>
    <row r="50" customFormat="false" ht="13.5" hidden="false" customHeight="true" outlineLevel="0" collapsed="false">
      <c r="A50" s="2"/>
      <c r="B50" s="3" t="s">
        <v>50</v>
      </c>
      <c r="C50" s="4" t="n">
        <v>15812</v>
      </c>
      <c r="D50" s="4" t="n">
        <v>8157</v>
      </c>
      <c r="E50" s="4" t="n">
        <v>14</v>
      </c>
      <c r="F50" s="4" t="n">
        <v>19</v>
      </c>
      <c r="G50" s="4" t="n">
        <v>0</v>
      </c>
      <c r="H50" s="4" t="n">
        <v>0</v>
      </c>
      <c r="I50" s="4" t="n">
        <v>6</v>
      </c>
      <c r="J50" s="4" t="n">
        <v>24008</v>
      </c>
      <c r="K50" s="2"/>
    </row>
    <row r="51" customFormat="false" ht="13.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13.5" hidden="false" customHeight="true" outlineLevel="0" collapsed="false">
      <c r="A52" s="2"/>
      <c r="B52" s="3" t="s">
        <v>29</v>
      </c>
      <c r="C52" s="3"/>
      <c r="D52" s="2"/>
      <c r="E52" s="2"/>
      <c r="F52" s="2"/>
      <c r="G52" s="2"/>
      <c r="H52" s="2"/>
      <c r="I52" s="2"/>
      <c r="J52" s="2"/>
      <c r="K52" s="2"/>
    </row>
    <row r="53" customFormat="false" ht="13.5" hidden="false" customHeight="true" outlineLevel="0" collapsed="false">
      <c r="A53" s="2"/>
      <c r="B53" s="3" t="s">
        <v>30</v>
      </c>
      <c r="C53" s="3" t="s">
        <v>9</v>
      </c>
      <c r="D53" s="2"/>
      <c r="E53" s="2"/>
      <c r="F53" s="2"/>
      <c r="G53" s="2"/>
      <c r="H53" s="2"/>
      <c r="I53" s="2"/>
      <c r="J53" s="2"/>
      <c r="K53" s="2"/>
    </row>
    <row r="54" customFormat="false" ht="13.5" hidden="false" customHeight="true" outlineLevel="0" collapsed="false">
      <c r="A54" s="2"/>
      <c r="B54" s="3" t="s">
        <v>38</v>
      </c>
      <c r="C54" s="4" t="n">
        <v>5</v>
      </c>
      <c r="D54" s="2"/>
      <c r="E54" s="2"/>
      <c r="F54" s="2"/>
      <c r="G54" s="2"/>
      <c r="H54" s="2"/>
      <c r="I54" s="2"/>
      <c r="J54" s="2"/>
      <c r="K54" s="2"/>
    </row>
    <row r="55" customFormat="false" ht="13.5" hidden="false" customHeight="true" outlineLevel="0" collapsed="false">
      <c r="A55" s="2"/>
      <c r="B55" s="3" t="s">
        <v>39</v>
      </c>
      <c r="C55" s="4" t="n">
        <v>7</v>
      </c>
      <c r="D55" s="2"/>
      <c r="E55" s="2"/>
      <c r="F55" s="2"/>
      <c r="G55" s="2"/>
      <c r="H55" s="2"/>
      <c r="I55" s="2"/>
      <c r="J55" s="2"/>
      <c r="K55" s="2"/>
    </row>
    <row r="56" customFormat="false" ht="13.5" hidden="false" customHeight="true" outlineLevel="0" collapsed="false">
      <c r="A56" s="2"/>
      <c r="B56" s="3" t="s">
        <v>40</v>
      </c>
      <c r="C56" s="4" t="n">
        <v>10</v>
      </c>
      <c r="D56" s="2"/>
      <c r="E56" s="2"/>
      <c r="F56" s="2"/>
      <c r="G56" s="2"/>
      <c r="H56" s="2"/>
      <c r="I56" s="2"/>
      <c r="J56" s="2"/>
      <c r="K56" s="2"/>
    </row>
    <row r="57" customFormat="false" ht="13.5" hidden="false" customHeight="true" outlineLevel="0" collapsed="false">
      <c r="A57" s="2"/>
      <c r="B57" s="3" t="s">
        <v>41</v>
      </c>
      <c r="C57" s="4" t="n">
        <v>26</v>
      </c>
      <c r="D57" s="2"/>
      <c r="E57" s="2"/>
      <c r="F57" s="2"/>
      <c r="G57" s="2"/>
      <c r="H57" s="2"/>
      <c r="I57" s="2"/>
      <c r="J57" s="2"/>
      <c r="K57" s="2"/>
    </row>
    <row r="58" customFormat="false" ht="13.5" hidden="false" customHeight="true" outlineLevel="0" collapsed="false">
      <c r="A58" s="2"/>
      <c r="B58" s="3" t="s">
        <v>42</v>
      </c>
      <c r="C58" s="4" t="n">
        <v>13</v>
      </c>
      <c r="D58" s="2"/>
      <c r="E58" s="2"/>
      <c r="F58" s="2"/>
      <c r="G58" s="2"/>
      <c r="H58" s="2"/>
      <c r="I58" s="2"/>
      <c r="J58" s="2"/>
      <c r="K58" s="2"/>
    </row>
    <row r="59" customFormat="false" ht="13.5" hidden="false" customHeight="true" outlineLevel="0" collapsed="false">
      <c r="A59" s="2"/>
      <c r="B59" s="3" t="s">
        <v>43</v>
      </c>
      <c r="C59" s="4" t="n">
        <v>7</v>
      </c>
      <c r="D59" s="2"/>
      <c r="E59" s="2"/>
      <c r="F59" s="2"/>
      <c r="G59" s="2"/>
      <c r="H59" s="2"/>
      <c r="I59" s="2"/>
      <c r="J59" s="2"/>
      <c r="K59" s="2"/>
    </row>
    <row r="60" customFormat="false" ht="13.5" hidden="false" customHeight="true" outlineLevel="0" collapsed="false">
      <c r="A60" s="2"/>
      <c r="B60" s="3" t="s">
        <v>44</v>
      </c>
      <c r="C60" s="4" t="n">
        <v>14</v>
      </c>
      <c r="D60" s="2"/>
      <c r="E60" s="2"/>
      <c r="F60" s="2"/>
      <c r="G60" s="2"/>
      <c r="H60" s="2"/>
      <c r="I60" s="2"/>
      <c r="J60" s="2"/>
      <c r="K60" s="2"/>
    </row>
    <row r="61" customFormat="false" ht="13.5" hidden="false" customHeight="true" outlineLevel="0" collapsed="false">
      <c r="A61" s="2"/>
      <c r="B61" s="3" t="s">
        <v>45</v>
      </c>
      <c r="C61" s="4" t="n">
        <v>11</v>
      </c>
      <c r="D61" s="2"/>
      <c r="E61" s="2"/>
      <c r="F61" s="2"/>
      <c r="G61" s="2"/>
      <c r="H61" s="2"/>
      <c r="I61" s="2"/>
      <c r="J61" s="2"/>
      <c r="K61" s="2"/>
    </row>
    <row r="62" customFormat="false" ht="13.5" hidden="false" customHeight="true" outlineLevel="0" collapsed="false">
      <c r="A62" s="2"/>
      <c r="B62" s="3" t="s">
        <v>46</v>
      </c>
      <c r="C62" s="4" t="n">
        <v>12</v>
      </c>
      <c r="D62" s="2"/>
      <c r="E62" s="2"/>
      <c r="F62" s="2"/>
      <c r="G62" s="2"/>
      <c r="H62" s="2"/>
      <c r="I62" s="2"/>
      <c r="J62" s="2"/>
      <c r="K62" s="2"/>
    </row>
    <row r="63" customFormat="false" ht="13.5" hidden="false" customHeight="true" outlineLevel="0" collapsed="false">
      <c r="A63" s="2"/>
      <c r="B63" s="3" t="s">
        <v>47</v>
      </c>
      <c r="C63" s="4" t="n">
        <v>8</v>
      </c>
      <c r="D63" s="2"/>
      <c r="E63" s="2"/>
      <c r="F63" s="2"/>
      <c r="G63" s="2"/>
      <c r="H63" s="2"/>
      <c r="I63" s="2"/>
      <c r="J63" s="2"/>
      <c r="K63" s="2"/>
    </row>
    <row r="64" customFormat="false" ht="13.5" hidden="false" customHeight="true" outlineLevel="0" collapsed="false">
      <c r="A64" s="2"/>
      <c r="B64" s="3" t="s">
        <v>48</v>
      </c>
      <c r="C64" s="4" t="n">
        <v>10</v>
      </c>
      <c r="D64" s="2"/>
      <c r="E64" s="2"/>
      <c r="F64" s="2"/>
      <c r="G64" s="2"/>
      <c r="H64" s="2"/>
      <c r="I64" s="2"/>
      <c r="J64" s="2"/>
      <c r="K64" s="2"/>
    </row>
    <row r="65" customFormat="false" ht="13.5" hidden="false" customHeight="true" outlineLevel="0" collapsed="false">
      <c r="A65" s="2"/>
      <c r="B65" s="3" t="s">
        <v>49</v>
      </c>
      <c r="C65" s="4" t="n">
        <v>6</v>
      </c>
      <c r="D65" s="2"/>
      <c r="E65" s="2"/>
      <c r="F65" s="2"/>
      <c r="G65" s="2"/>
      <c r="H65" s="2"/>
      <c r="I65" s="2"/>
      <c r="J65" s="2"/>
      <c r="K65" s="2"/>
    </row>
    <row r="66" customFormat="false" ht="13.5" hidden="false" customHeight="true" outlineLevel="0" collapsed="false">
      <c r="A66" s="2"/>
      <c r="B66" s="3" t="s">
        <v>50</v>
      </c>
      <c r="C66" s="4" t="n">
        <v>129</v>
      </c>
      <c r="D66" s="2"/>
      <c r="E66" s="2"/>
      <c r="F66" s="2"/>
      <c r="G66" s="2"/>
      <c r="H66" s="2"/>
      <c r="I66" s="2"/>
      <c r="J66" s="2"/>
      <c r="K66" s="2"/>
    </row>
    <row r="67" customFormat="false" ht="13.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customFormat="false" ht="13.5" hidden="false" customHeight="true" outlineLevel="0" collapsed="false">
      <c r="A68" s="2"/>
      <c r="B68" s="3" t="s">
        <v>26</v>
      </c>
      <c r="C68" s="3"/>
      <c r="D68" s="3"/>
      <c r="E68" s="3"/>
      <c r="F68" s="3"/>
      <c r="G68" s="3"/>
      <c r="H68" s="3"/>
      <c r="I68" s="3"/>
      <c r="J68" s="2"/>
      <c r="K68" s="2"/>
    </row>
    <row r="69" customFormat="false" ht="13.5" hidden="false" customHeight="true" outlineLevel="0" collapsed="false">
      <c r="A69" s="2"/>
      <c r="B69" s="3" t="s">
        <v>30</v>
      </c>
      <c r="C69" s="3" t="s">
        <v>31</v>
      </c>
      <c r="D69" s="3" t="s">
        <v>32</v>
      </c>
      <c r="E69" s="3" t="s">
        <v>33</v>
      </c>
      <c r="F69" s="3" t="s">
        <v>34</v>
      </c>
      <c r="G69" s="3" t="s">
        <v>36</v>
      </c>
      <c r="H69" s="3" t="s">
        <v>37</v>
      </c>
      <c r="I69" s="3" t="s">
        <v>9</v>
      </c>
      <c r="J69" s="2"/>
      <c r="K69" s="2"/>
    </row>
    <row r="70" customFormat="false" ht="13.5" hidden="false" customHeight="true" outlineLevel="0" collapsed="false">
      <c r="A70" s="2"/>
      <c r="B70" s="3" t="s">
        <v>38</v>
      </c>
      <c r="C70" s="4" t="n">
        <v>84</v>
      </c>
      <c r="D70" s="4" t="n">
        <v>281</v>
      </c>
      <c r="E70" s="4" t="n">
        <v>34</v>
      </c>
      <c r="F70" s="4" t="n">
        <v>44</v>
      </c>
      <c r="G70" s="4" t="n">
        <v>0</v>
      </c>
      <c r="H70" s="4" t="n">
        <v>2</v>
      </c>
      <c r="I70" s="4" t="n">
        <v>445</v>
      </c>
      <c r="J70" s="2"/>
      <c r="K70" s="2"/>
    </row>
    <row r="71" customFormat="false" ht="13.5" hidden="false" customHeight="true" outlineLevel="0" collapsed="false">
      <c r="A71" s="2"/>
      <c r="B71" s="3" t="s">
        <v>39</v>
      </c>
      <c r="C71" s="4" t="n">
        <v>57</v>
      </c>
      <c r="D71" s="4" t="n">
        <v>215</v>
      </c>
      <c r="E71" s="4" t="n">
        <v>29</v>
      </c>
      <c r="F71" s="4" t="n">
        <v>8</v>
      </c>
      <c r="G71" s="4" t="n">
        <v>0</v>
      </c>
      <c r="H71" s="4" t="n">
        <v>14</v>
      </c>
      <c r="I71" s="4" t="n">
        <v>323</v>
      </c>
      <c r="J71" s="2"/>
      <c r="K71" s="2"/>
    </row>
    <row r="72" customFormat="false" ht="13.5" hidden="false" customHeight="true" outlineLevel="0" collapsed="false">
      <c r="A72" s="2"/>
      <c r="B72" s="3" t="s">
        <v>40</v>
      </c>
      <c r="C72" s="4" t="n">
        <v>100</v>
      </c>
      <c r="D72" s="4" t="n">
        <v>311</v>
      </c>
      <c r="E72" s="4" t="n">
        <v>35</v>
      </c>
      <c r="F72" s="4" t="n">
        <v>13</v>
      </c>
      <c r="G72" s="4" t="n">
        <v>0</v>
      </c>
      <c r="H72" s="4" t="n">
        <v>4</v>
      </c>
      <c r="I72" s="4" t="n">
        <v>463</v>
      </c>
      <c r="J72" s="2"/>
      <c r="K72" s="2"/>
    </row>
    <row r="73" customFormat="false" ht="13.5" hidden="false" customHeight="true" outlineLevel="0" collapsed="false">
      <c r="A73" s="2"/>
      <c r="B73" s="3" t="s">
        <v>41</v>
      </c>
      <c r="C73" s="4" t="n">
        <v>125</v>
      </c>
      <c r="D73" s="4" t="n">
        <v>250</v>
      </c>
      <c r="E73" s="4" t="n">
        <v>64</v>
      </c>
      <c r="F73" s="4" t="n">
        <v>11</v>
      </c>
      <c r="G73" s="4" t="n">
        <v>0</v>
      </c>
      <c r="H73" s="4" t="n">
        <v>0</v>
      </c>
      <c r="I73" s="4" t="n">
        <v>450</v>
      </c>
      <c r="J73" s="2"/>
      <c r="K73" s="2"/>
    </row>
    <row r="74" customFormat="false" ht="13.5" hidden="false" customHeight="true" outlineLevel="0" collapsed="false">
      <c r="A74" s="2"/>
      <c r="B74" s="3" t="s">
        <v>42</v>
      </c>
      <c r="C74" s="4" t="n">
        <v>94</v>
      </c>
      <c r="D74" s="4" t="n">
        <v>364</v>
      </c>
      <c r="E74" s="4" t="n">
        <v>41</v>
      </c>
      <c r="F74" s="4" t="n">
        <v>25</v>
      </c>
      <c r="G74" s="4" t="n">
        <v>0</v>
      </c>
      <c r="H74" s="4" t="n">
        <v>8</v>
      </c>
      <c r="I74" s="4" t="n">
        <v>532</v>
      </c>
      <c r="J74" s="2"/>
      <c r="K74" s="2"/>
    </row>
    <row r="75" customFormat="false" ht="13.5" hidden="false" customHeight="true" outlineLevel="0" collapsed="false">
      <c r="A75" s="2"/>
      <c r="B75" s="3" t="s">
        <v>43</v>
      </c>
      <c r="C75" s="4" t="n">
        <v>85</v>
      </c>
      <c r="D75" s="4" t="n">
        <v>320</v>
      </c>
      <c r="E75" s="4" t="n">
        <v>30</v>
      </c>
      <c r="F75" s="4" t="n">
        <v>8</v>
      </c>
      <c r="G75" s="4" t="n">
        <v>0</v>
      </c>
      <c r="H75" s="4" t="n">
        <v>1</v>
      </c>
      <c r="I75" s="4" t="n">
        <v>444</v>
      </c>
      <c r="J75" s="2"/>
      <c r="K75" s="2"/>
    </row>
    <row r="76" customFormat="false" ht="13.5" hidden="false" customHeight="true" outlineLevel="0" collapsed="false">
      <c r="A76" s="2"/>
      <c r="B76" s="3" t="s">
        <v>44</v>
      </c>
      <c r="C76" s="4" t="n">
        <v>101</v>
      </c>
      <c r="D76" s="4" t="n">
        <v>317</v>
      </c>
      <c r="E76" s="4" t="n">
        <v>58</v>
      </c>
      <c r="F76" s="4" t="n">
        <v>60</v>
      </c>
      <c r="G76" s="4" t="n">
        <v>0</v>
      </c>
      <c r="H76" s="4" t="n">
        <v>1</v>
      </c>
      <c r="I76" s="4" t="n">
        <v>537</v>
      </c>
      <c r="J76" s="2"/>
      <c r="K76" s="2"/>
    </row>
    <row r="77" customFormat="false" ht="13.5" hidden="false" customHeight="true" outlineLevel="0" collapsed="false">
      <c r="A77" s="2"/>
      <c r="B77" s="3" t="s">
        <v>45</v>
      </c>
      <c r="C77" s="4" t="n">
        <v>97</v>
      </c>
      <c r="D77" s="4" t="n">
        <v>378</v>
      </c>
      <c r="E77" s="4" t="n">
        <v>39</v>
      </c>
      <c r="F77" s="4" t="n">
        <v>32</v>
      </c>
      <c r="G77" s="4" t="n">
        <v>0</v>
      </c>
      <c r="H77" s="4" t="n">
        <v>1</v>
      </c>
      <c r="I77" s="4" t="n">
        <v>547</v>
      </c>
      <c r="J77" s="2"/>
      <c r="K77" s="2"/>
    </row>
    <row r="78" customFormat="false" ht="13.5" hidden="false" customHeight="true" outlineLevel="0" collapsed="false">
      <c r="A78" s="2"/>
      <c r="B78" s="3" t="s">
        <v>46</v>
      </c>
      <c r="C78" s="4" t="n">
        <v>101</v>
      </c>
      <c r="D78" s="4" t="n">
        <v>293</v>
      </c>
      <c r="E78" s="4" t="n">
        <v>86</v>
      </c>
      <c r="F78" s="4" t="n">
        <v>23</v>
      </c>
      <c r="G78" s="4" t="n">
        <v>0</v>
      </c>
      <c r="H78" s="4" t="n">
        <v>5</v>
      </c>
      <c r="I78" s="4" t="n">
        <v>508</v>
      </c>
      <c r="J78" s="2"/>
      <c r="K78" s="2"/>
    </row>
    <row r="79" customFormat="false" ht="13.5" hidden="false" customHeight="true" outlineLevel="0" collapsed="false">
      <c r="A79" s="2"/>
      <c r="B79" s="3" t="s">
        <v>47</v>
      </c>
      <c r="C79" s="4" t="n">
        <v>153</v>
      </c>
      <c r="D79" s="4" t="n">
        <v>422</v>
      </c>
      <c r="E79" s="4" t="n">
        <v>61</v>
      </c>
      <c r="F79" s="4" t="n">
        <v>23</v>
      </c>
      <c r="G79" s="4" t="n">
        <v>0</v>
      </c>
      <c r="H79" s="4" t="n">
        <v>0</v>
      </c>
      <c r="I79" s="4" t="n">
        <v>659</v>
      </c>
      <c r="J79" s="2"/>
      <c r="K79" s="2"/>
    </row>
    <row r="80" customFormat="false" ht="13.5" hidden="false" customHeight="true" outlineLevel="0" collapsed="false">
      <c r="A80" s="2"/>
      <c r="B80" s="3" t="s">
        <v>48</v>
      </c>
      <c r="C80" s="4" t="n">
        <v>125</v>
      </c>
      <c r="D80" s="4" t="n">
        <v>436</v>
      </c>
      <c r="E80" s="4" t="n">
        <v>51</v>
      </c>
      <c r="F80" s="4" t="n">
        <v>11</v>
      </c>
      <c r="G80" s="4" t="n">
        <v>0</v>
      </c>
      <c r="H80" s="4" t="n">
        <v>3</v>
      </c>
      <c r="I80" s="4" t="n">
        <v>626</v>
      </c>
      <c r="J80" s="2"/>
      <c r="K80" s="2"/>
    </row>
    <row r="81" customFormat="false" ht="13.5" hidden="false" customHeight="true" outlineLevel="0" collapsed="false">
      <c r="A81" s="2"/>
      <c r="B81" s="3" t="s">
        <v>49</v>
      </c>
      <c r="C81" s="4" t="n">
        <v>132</v>
      </c>
      <c r="D81" s="4" t="n">
        <v>320</v>
      </c>
      <c r="E81" s="4" t="n">
        <v>33</v>
      </c>
      <c r="F81" s="4" t="n">
        <v>19</v>
      </c>
      <c r="G81" s="4" t="n">
        <v>0</v>
      </c>
      <c r="H81" s="4" t="n">
        <v>6</v>
      </c>
      <c r="I81" s="4" t="n">
        <v>510</v>
      </c>
      <c r="J81" s="2"/>
      <c r="K81" s="2"/>
    </row>
    <row r="82" customFormat="false" ht="13.5" hidden="false" customHeight="true" outlineLevel="0" collapsed="false">
      <c r="A82" s="2"/>
      <c r="B82" s="3" t="s">
        <v>50</v>
      </c>
      <c r="C82" s="4" t="n">
        <v>1254</v>
      </c>
      <c r="D82" s="4" t="n">
        <v>3907</v>
      </c>
      <c r="E82" s="4" t="n">
        <v>561</v>
      </c>
      <c r="F82" s="4" t="n">
        <v>277</v>
      </c>
      <c r="G82" s="4" t="n">
        <v>0</v>
      </c>
      <c r="H82" s="4" t="n">
        <v>45</v>
      </c>
      <c r="I82" s="4" t="n">
        <v>6044</v>
      </c>
      <c r="J82" s="2"/>
      <c r="K82" s="2"/>
    </row>
    <row r="83" customFormat="false" ht="13.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customFormat="false" ht="13.5" hidden="false" customHeight="true" outlineLevel="0" collapsed="false">
      <c r="A84" s="2"/>
      <c r="B84" s="3" t="s">
        <v>27</v>
      </c>
      <c r="C84" s="3"/>
      <c r="D84" s="3"/>
      <c r="E84" s="3"/>
      <c r="F84" s="3"/>
      <c r="G84" s="3"/>
      <c r="H84" s="3"/>
      <c r="I84" s="3"/>
      <c r="J84" s="2"/>
      <c r="K84" s="2"/>
    </row>
    <row r="85" customFormat="false" ht="13.5" hidden="false" customHeight="true" outlineLevel="0" collapsed="false">
      <c r="A85" s="2"/>
      <c r="B85" s="3" t="s">
        <v>30</v>
      </c>
      <c r="C85" s="3" t="s">
        <v>31</v>
      </c>
      <c r="D85" s="3" t="s">
        <v>32</v>
      </c>
      <c r="E85" s="3" t="s">
        <v>33</v>
      </c>
      <c r="F85" s="3" t="s">
        <v>34</v>
      </c>
      <c r="G85" s="3" t="s">
        <v>36</v>
      </c>
      <c r="H85" s="3" t="s">
        <v>37</v>
      </c>
      <c r="I85" s="3" t="s">
        <v>9</v>
      </c>
      <c r="J85" s="2"/>
      <c r="K85" s="2"/>
    </row>
    <row r="86" customFormat="false" ht="13.5" hidden="false" customHeight="true" outlineLevel="0" collapsed="false">
      <c r="A86" s="2"/>
      <c r="B86" s="3" t="s">
        <v>38</v>
      </c>
      <c r="C86" s="4" t="n">
        <v>39</v>
      </c>
      <c r="D86" s="4" t="n">
        <v>167</v>
      </c>
      <c r="E86" s="4" t="n">
        <v>62</v>
      </c>
      <c r="F86" s="4" t="n">
        <v>6</v>
      </c>
      <c r="G86" s="4" t="n">
        <v>0</v>
      </c>
      <c r="H86" s="4" t="n">
        <v>3</v>
      </c>
      <c r="I86" s="4" t="n">
        <v>277</v>
      </c>
      <c r="J86" s="2"/>
      <c r="K86" s="2"/>
    </row>
    <row r="87" customFormat="false" ht="13.5" hidden="false" customHeight="true" outlineLevel="0" collapsed="false">
      <c r="A87" s="2"/>
      <c r="B87" s="3" t="s">
        <v>39</v>
      </c>
      <c r="C87" s="4" t="n">
        <v>18</v>
      </c>
      <c r="D87" s="4" t="n">
        <v>110</v>
      </c>
      <c r="E87" s="4" t="n">
        <v>28</v>
      </c>
      <c r="F87" s="4" t="n">
        <v>3</v>
      </c>
      <c r="G87" s="4" t="n">
        <v>0</v>
      </c>
      <c r="H87" s="4" t="n">
        <v>15</v>
      </c>
      <c r="I87" s="4" t="n">
        <v>174</v>
      </c>
      <c r="J87" s="2"/>
      <c r="K87" s="2"/>
    </row>
    <row r="88" customFormat="false" ht="13.5" hidden="false" customHeight="true" outlineLevel="0" collapsed="false">
      <c r="A88" s="2"/>
      <c r="B88" s="3" t="s">
        <v>40</v>
      </c>
      <c r="C88" s="4" t="n">
        <v>29</v>
      </c>
      <c r="D88" s="4" t="n">
        <v>159</v>
      </c>
      <c r="E88" s="4" t="n">
        <v>45</v>
      </c>
      <c r="F88" s="4" t="n">
        <v>5</v>
      </c>
      <c r="G88" s="4" t="n">
        <v>0</v>
      </c>
      <c r="H88" s="4" t="n">
        <v>2</v>
      </c>
      <c r="I88" s="4" t="n">
        <v>240</v>
      </c>
      <c r="J88" s="2"/>
      <c r="K88" s="2"/>
    </row>
    <row r="89" customFormat="false" ht="13.5" hidden="false" customHeight="true" outlineLevel="0" collapsed="false">
      <c r="A89" s="2"/>
      <c r="B89" s="3" t="s">
        <v>41</v>
      </c>
      <c r="C89" s="4" t="n">
        <v>24</v>
      </c>
      <c r="D89" s="4" t="n">
        <v>125</v>
      </c>
      <c r="E89" s="4" t="n">
        <v>27</v>
      </c>
      <c r="F89" s="4" t="n">
        <v>4</v>
      </c>
      <c r="G89" s="4" t="n">
        <v>0</v>
      </c>
      <c r="H89" s="4" t="n">
        <v>4</v>
      </c>
      <c r="I89" s="4" t="n">
        <v>184</v>
      </c>
      <c r="J89" s="2"/>
      <c r="K89" s="2"/>
    </row>
    <row r="90" customFormat="false" ht="13.5" hidden="false" customHeight="true" outlineLevel="0" collapsed="false">
      <c r="A90" s="2"/>
      <c r="B90" s="3" t="s">
        <v>42</v>
      </c>
      <c r="C90" s="4" t="n">
        <v>24</v>
      </c>
      <c r="D90" s="4" t="n">
        <v>166</v>
      </c>
      <c r="E90" s="4" t="n">
        <v>46</v>
      </c>
      <c r="F90" s="4" t="n">
        <v>4</v>
      </c>
      <c r="G90" s="4" t="n">
        <v>0</v>
      </c>
      <c r="H90" s="4" t="n">
        <v>0</v>
      </c>
      <c r="I90" s="4" t="n">
        <v>240</v>
      </c>
      <c r="J90" s="2"/>
      <c r="K90" s="2"/>
    </row>
    <row r="91" customFormat="false" ht="13.5" hidden="false" customHeight="true" outlineLevel="0" collapsed="false">
      <c r="A91" s="2"/>
      <c r="B91" s="3" t="s">
        <v>43</v>
      </c>
      <c r="C91" s="4" t="n">
        <v>29</v>
      </c>
      <c r="D91" s="4" t="n">
        <v>141</v>
      </c>
      <c r="E91" s="4" t="n">
        <v>31</v>
      </c>
      <c r="F91" s="4" t="n">
        <v>8</v>
      </c>
      <c r="G91" s="4" t="n">
        <v>0</v>
      </c>
      <c r="H91" s="4" t="n">
        <v>2</v>
      </c>
      <c r="I91" s="4" t="n">
        <v>211</v>
      </c>
      <c r="J91" s="2"/>
      <c r="K91" s="2"/>
    </row>
    <row r="92" customFormat="false" ht="13.5" hidden="false" customHeight="true" outlineLevel="0" collapsed="false">
      <c r="A92" s="2"/>
      <c r="B92" s="3" t="s">
        <v>44</v>
      </c>
      <c r="C92" s="4" t="n">
        <v>37</v>
      </c>
      <c r="D92" s="4" t="n">
        <v>146</v>
      </c>
      <c r="E92" s="4" t="n">
        <v>60</v>
      </c>
      <c r="F92" s="4" t="n">
        <v>7</v>
      </c>
      <c r="G92" s="4" t="n">
        <v>0</v>
      </c>
      <c r="H92" s="4" t="n">
        <v>0</v>
      </c>
      <c r="I92" s="4" t="n">
        <v>250</v>
      </c>
      <c r="J92" s="2"/>
      <c r="K92" s="2"/>
    </row>
    <row r="93" customFormat="false" ht="13.5" hidden="false" customHeight="true" outlineLevel="0" collapsed="false">
      <c r="A93" s="2"/>
      <c r="B93" s="3" t="s">
        <v>45</v>
      </c>
      <c r="C93" s="4" t="n">
        <v>46</v>
      </c>
      <c r="D93" s="4" t="n">
        <v>160</v>
      </c>
      <c r="E93" s="4" t="n">
        <v>42</v>
      </c>
      <c r="F93" s="4" t="n">
        <v>9</v>
      </c>
      <c r="G93" s="4" t="n">
        <v>0</v>
      </c>
      <c r="H93" s="4" t="n">
        <v>22</v>
      </c>
      <c r="I93" s="4" t="n">
        <v>279</v>
      </c>
      <c r="J93" s="2"/>
      <c r="K93" s="2"/>
    </row>
    <row r="94" customFormat="false" ht="13.5" hidden="false" customHeight="true" outlineLevel="0" collapsed="false">
      <c r="A94" s="2"/>
      <c r="B94" s="3" t="s">
        <v>46</v>
      </c>
      <c r="C94" s="4" t="n">
        <v>24</v>
      </c>
      <c r="D94" s="4" t="n">
        <v>169</v>
      </c>
      <c r="E94" s="4" t="n">
        <v>51</v>
      </c>
      <c r="F94" s="4" t="n">
        <v>2</v>
      </c>
      <c r="G94" s="4" t="n">
        <v>0</v>
      </c>
      <c r="H94" s="4" t="n">
        <v>6</v>
      </c>
      <c r="I94" s="4" t="n">
        <v>252</v>
      </c>
      <c r="J94" s="2"/>
      <c r="K94" s="2"/>
    </row>
    <row r="95" customFormat="false" ht="13.5" hidden="false" customHeight="true" outlineLevel="0" collapsed="false">
      <c r="A95" s="2"/>
      <c r="B95" s="3" t="s">
        <v>47</v>
      </c>
      <c r="C95" s="4" t="n">
        <v>44</v>
      </c>
      <c r="D95" s="4" t="n">
        <v>187</v>
      </c>
      <c r="E95" s="4" t="n">
        <v>49</v>
      </c>
      <c r="F95" s="4" t="n">
        <v>5</v>
      </c>
      <c r="G95" s="4" t="n">
        <v>0</v>
      </c>
      <c r="H95" s="4" t="n">
        <v>0</v>
      </c>
      <c r="I95" s="4" t="n">
        <v>285</v>
      </c>
      <c r="J95" s="2"/>
      <c r="K95" s="2"/>
    </row>
    <row r="96" customFormat="false" ht="13.5" hidden="false" customHeight="true" outlineLevel="0" collapsed="false">
      <c r="A96" s="2"/>
      <c r="B96" s="3" t="s">
        <v>48</v>
      </c>
      <c r="C96" s="4" t="n">
        <v>26</v>
      </c>
      <c r="D96" s="4" t="n">
        <v>261</v>
      </c>
      <c r="E96" s="4" t="n">
        <v>44</v>
      </c>
      <c r="F96" s="4" t="n">
        <v>5</v>
      </c>
      <c r="G96" s="4" t="n">
        <v>0</v>
      </c>
      <c r="H96" s="4" t="n">
        <v>6</v>
      </c>
      <c r="I96" s="4" t="n">
        <v>342</v>
      </c>
      <c r="J96" s="2"/>
      <c r="K96" s="2"/>
    </row>
    <row r="97" customFormat="false" ht="13.5" hidden="false" customHeight="true" outlineLevel="0" collapsed="false">
      <c r="A97" s="2"/>
      <c r="B97" s="3" t="s">
        <v>49</v>
      </c>
      <c r="C97" s="4" t="n">
        <v>53</v>
      </c>
      <c r="D97" s="4" t="n">
        <v>169</v>
      </c>
      <c r="E97" s="4" t="n">
        <v>42</v>
      </c>
      <c r="F97" s="4" t="n">
        <v>1</v>
      </c>
      <c r="G97" s="4" t="n">
        <v>0</v>
      </c>
      <c r="H97" s="4" t="n">
        <v>10</v>
      </c>
      <c r="I97" s="4" t="n">
        <v>275</v>
      </c>
      <c r="J97" s="2"/>
      <c r="K97" s="2"/>
    </row>
    <row r="98" customFormat="false" ht="13.5" hidden="false" customHeight="true" outlineLevel="0" collapsed="false">
      <c r="A98" s="2"/>
      <c r="B98" s="3" t="s">
        <v>50</v>
      </c>
      <c r="C98" s="4" t="n">
        <v>393</v>
      </c>
      <c r="D98" s="4" t="n">
        <v>1960</v>
      </c>
      <c r="E98" s="4" t="n">
        <v>527</v>
      </c>
      <c r="F98" s="4" t="n">
        <v>59</v>
      </c>
      <c r="G98" s="4" t="n">
        <v>0</v>
      </c>
      <c r="H98" s="4" t="n">
        <v>70</v>
      </c>
      <c r="I98" s="4" t="n">
        <v>3009</v>
      </c>
      <c r="J98" s="2"/>
      <c r="K98" s="2"/>
    </row>
    <row r="99" customFormat="false" ht="13.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customFormat="false" ht="13.5" hidden="false" customHeight="true" outlineLevel="0" collapsed="false">
      <c r="A100" s="2"/>
      <c r="B100" s="3" t="s">
        <v>28</v>
      </c>
      <c r="C100" s="3"/>
      <c r="D100" s="3"/>
      <c r="E100" s="3"/>
      <c r="F100" s="3"/>
      <c r="G100" s="3"/>
      <c r="H100" s="3"/>
      <c r="I100" s="3"/>
      <c r="J100" s="2"/>
      <c r="K100" s="2"/>
    </row>
    <row r="101" customFormat="false" ht="13.5" hidden="false" customHeight="true" outlineLevel="0" collapsed="false">
      <c r="A101" s="2"/>
      <c r="B101" s="3" t="s">
        <v>30</v>
      </c>
      <c r="C101" s="3" t="s">
        <v>31</v>
      </c>
      <c r="D101" s="3" t="s">
        <v>32</v>
      </c>
      <c r="E101" s="3" t="s">
        <v>33</v>
      </c>
      <c r="F101" s="3" t="s">
        <v>34</v>
      </c>
      <c r="G101" s="3" t="s">
        <v>36</v>
      </c>
      <c r="H101" s="3" t="s">
        <v>37</v>
      </c>
      <c r="I101" s="3" t="s">
        <v>9</v>
      </c>
      <c r="J101" s="2"/>
      <c r="K101" s="2"/>
    </row>
    <row r="102" customFormat="false" ht="13.5" hidden="false" customHeight="true" outlineLevel="0" collapsed="false">
      <c r="A102" s="2"/>
      <c r="B102" s="3" t="s">
        <v>38</v>
      </c>
      <c r="C102" s="4" t="n">
        <v>36</v>
      </c>
      <c r="D102" s="4" t="n">
        <v>168</v>
      </c>
      <c r="E102" s="4" t="n">
        <v>14</v>
      </c>
      <c r="F102" s="4" t="n">
        <v>2</v>
      </c>
      <c r="G102" s="4" t="n">
        <v>0</v>
      </c>
      <c r="H102" s="4" t="n">
        <v>2</v>
      </c>
      <c r="I102" s="4" t="n">
        <v>222</v>
      </c>
      <c r="J102" s="2"/>
      <c r="K102" s="2"/>
    </row>
    <row r="103" customFormat="false" ht="13.5" hidden="false" customHeight="true" outlineLevel="0" collapsed="false">
      <c r="A103" s="2"/>
      <c r="B103" s="3" t="s">
        <v>39</v>
      </c>
      <c r="C103" s="4" t="n">
        <v>33</v>
      </c>
      <c r="D103" s="4" t="n">
        <v>105</v>
      </c>
      <c r="E103" s="4" t="n">
        <v>22</v>
      </c>
      <c r="F103" s="4" t="n">
        <v>1</v>
      </c>
      <c r="G103" s="4" t="n">
        <v>0</v>
      </c>
      <c r="H103" s="4" t="n">
        <v>1</v>
      </c>
      <c r="I103" s="4" t="n">
        <v>162</v>
      </c>
      <c r="J103" s="2"/>
      <c r="K103" s="2"/>
    </row>
    <row r="104" customFormat="false" ht="13.5" hidden="false" customHeight="true" outlineLevel="0" collapsed="false">
      <c r="A104" s="2"/>
      <c r="B104" s="3" t="s">
        <v>40</v>
      </c>
      <c r="C104" s="4" t="n">
        <v>30</v>
      </c>
      <c r="D104" s="4" t="n">
        <v>141</v>
      </c>
      <c r="E104" s="4" t="n">
        <v>22</v>
      </c>
      <c r="F104" s="4" t="n">
        <v>3</v>
      </c>
      <c r="G104" s="4" t="n">
        <v>0</v>
      </c>
      <c r="H104" s="4" t="n">
        <v>2</v>
      </c>
      <c r="I104" s="4" t="n">
        <v>198</v>
      </c>
      <c r="J104" s="2"/>
      <c r="K104" s="2"/>
    </row>
    <row r="105" customFormat="false" ht="13.5" hidden="false" customHeight="true" outlineLevel="0" collapsed="false">
      <c r="A105" s="2"/>
      <c r="B105" s="3" t="s">
        <v>41</v>
      </c>
      <c r="C105" s="4" t="n">
        <v>23</v>
      </c>
      <c r="D105" s="4" t="n">
        <v>120</v>
      </c>
      <c r="E105" s="4" t="n">
        <v>35</v>
      </c>
      <c r="F105" s="4" t="n">
        <v>0</v>
      </c>
      <c r="G105" s="4" t="n">
        <v>0</v>
      </c>
      <c r="H105" s="4" t="n">
        <v>0</v>
      </c>
      <c r="I105" s="4" t="n">
        <v>178</v>
      </c>
      <c r="J105" s="2"/>
      <c r="K105" s="2"/>
    </row>
    <row r="106" customFormat="false" ht="13.5" hidden="false" customHeight="true" outlineLevel="0" collapsed="false">
      <c r="A106" s="2"/>
      <c r="B106" s="3" t="s">
        <v>42</v>
      </c>
      <c r="C106" s="4" t="n">
        <v>45</v>
      </c>
      <c r="D106" s="4" t="n">
        <v>151</v>
      </c>
      <c r="E106" s="4" t="n">
        <v>31</v>
      </c>
      <c r="F106" s="4" t="n">
        <v>11</v>
      </c>
      <c r="G106" s="4" t="n">
        <v>0</v>
      </c>
      <c r="H106" s="4" t="n">
        <v>0</v>
      </c>
      <c r="I106" s="4" t="n">
        <v>238</v>
      </c>
      <c r="J106" s="2"/>
      <c r="K106" s="2"/>
    </row>
    <row r="107" customFormat="false" ht="13.5" hidden="false" customHeight="true" outlineLevel="0" collapsed="false">
      <c r="A107" s="2"/>
      <c r="B107" s="3" t="s">
        <v>43</v>
      </c>
      <c r="C107" s="4" t="n">
        <v>58</v>
      </c>
      <c r="D107" s="4" t="n">
        <v>122</v>
      </c>
      <c r="E107" s="4" t="n">
        <v>25</v>
      </c>
      <c r="F107" s="4" t="n">
        <v>0</v>
      </c>
      <c r="G107" s="4" t="n">
        <v>0</v>
      </c>
      <c r="H107" s="4" t="n">
        <v>0</v>
      </c>
      <c r="I107" s="4" t="n">
        <v>205</v>
      </c>
      <c r="J107" s="2"/>
      <c r="K107" s="2"/>
    </row>
    <row r="108" customFormat="false" ht="13.5" hidden="false" customHeight="true" outlineLevel="0" collapsed="false">
      <c r="A108" s="2"/>
      <c r="B108" s="3" t="s">
        <v>44</v>
      </c>
      <c r="C108" s="4" t="n">
        <v>54</v>
      </c>
      <c r="D108" s="4" t="n">
        <v>121</v>
      </c>
      <c r="E108" s="4" t="n">
        <v>14</v>
      </c>
      <c r="F108" s="4" t="n">
        <v>1</v>
      </c>
      <c r="G108" s="4" t="n">
        <v>0</v>
      </c>
      <c r="H108" s="4" t="n">
        <v>0</v>
      </c>
      <c r="I108" s="4" t="n">
        <v>190</v>
      </c>
      <c r="J108" s="2"/>
      <c r="K108" s="2"/>
    </row>
    <row r="109" customFormat="false" ht="13.5" hidden="false" customHeight="true" outlineLevel="0" collapsed="false">
      <c r="A109" s="2"/>
      <c r="B109" s="3" t="s">
        <v>45</v>
      </c>
      <c r="C109" s="4" t="n">
        <v>95</v>
      </c>
      <c r="D109" s="4" t="n">
        <v>212</v>
      </c>
      <c r="E109" s="4" t="n">
        <v>17</v>
      </c>
      <c r="F109" s="4" t="n">
        <v>1</v>
      </c>
      <c r="G109" s="4" t="n">
        <v>0</v>
      </c>
      <c r="H109" s="4" t="n">
        <v>0</v>
      </c>
      <c r="I109" s="4" t="n">
        <v>325</v>
      </c>
      <c r="J109" s="2"/>
      <c r="K109" s="2"/>
    </row>
    <row r="110" customFormat="false" ht="13.5" hidden="false" customHeight="true" outlineLevel="0" collapsed="false">
      <c r="A110" s="2"/>
      <c r="B110" s="3" t="s">
        <v>46</v>
      </c>
      <c r="C110" s="4" t="n">
        <v>63</v>
      </c>
      <c r="D110" s="4" t="n">
        <v>216</v>
      </c>
      <c r="E110" s="4" t="n">
        <v>15</v>
      </c>
      <c r="F110" s="4" t="n">
        <v>0</v>
      </c>
      <c r="G110" s="4" t="n">
        <v>0</v>
      </c>
      <c r="H110" s="4" t="n">
        <v>1</v>
      </c>
      <c r="I110" s="4" t="n">
        <v>295</v>
      </c>
      <c r="J110" s="2"/>
      <c r="K110" s="2"/>
    </row>
    <row r="111" customFormat="false" ht="13.5" hidden="false" customHeight="true" outlineLevel="0" collapsed="false">
      <c r="A111" s="2"/>
      <c r="B111" s="3" t="s">
        <v>47</v>
      </c>
      <c r="C111" s="4" t="n">
        <v>122</v>
      </c>
      <c r="D111" s="4" t="n">
        <v>242</v>
      </c>
      <c r="E111" s="4" t="n">
        <v>21</v>
      </c>
      <c r="F111" s="4" t="n">
        <v>0</v>
      </c>
      <c r="G111" s="4" t="n">
        <v>0</v>
      </c>
      <c r="H111" s="4" t="n">
        <v>1</v>
      </c>
      <c r="I111" s="4" t="n">
        <v>386</v>
      </c>
      <c r="J111" s="2"/>
      <c r="K111" s="2"/>
    </row>
    <row r="112" customFormat="false" ht="13.5" hidden="false" customHeight="true" outlineLevel="0" collapsed="false">
      <c r="A112" s="2"/>
      <c r="B112" s="3" t="s">
        <v>48</v>
      </c>
      <c r="C112" s="4" t="n">
        <v>83</v>
      </c>
      <c r="D112" s="4" t="n">
        <v>163</v>
      </c>
      <c r="E112" s="4" t="n">
        <v>16</v>
      </c>
      <c r="F112" s="4" t="n">
        <v>2</v>
      </c>
      <c r="G112" s="4" t="n">
        <v>0</v>
      </c>
      <c r="H112" s="4" t="n">
        <v>0</v>
      </c>
      <c r="I112" s="4" t="n">
        <v>264</v>
      </c>
      <c r="J112" s="2"/>
      <c r="K112" s="2"/>
    </row>
    <row r="113" customFormat="false" ht="13.5" hidden="false" customHeight="true" outlineLevel="0" collapsed="false">
      <c r="A113" s="2"/>
      <c r="B113" s="3" t="s">
        <v>49</v>
      </c>
      <c r="C113" s="4" t="n">
        <v>72</v>
      </c>
      <c r="D113" s="4" t="n">
        <v>193</v>
      </c>
      <c r="E113" s="4" t="n">
        <v>16</v>
      </c>
      <c r="F113" s="4" t="n">
        <v>8</v>
      </c>
      <c r="G113" s="4" t="n">
        <v>0</v>
      </c>
      <c r="H113" s="4" t="n">
        <v>4</v>
      </c>
      <c r="I113" s="4" t="n">
        <v>293</v>
      </c>
      <c r="J113" s="2"/>
      <c r="K113" s="2"/>
    </row>
    <row r="114" customFormat="false" ht="13.5" hidden="false" customHeight="true" outlineLevel="0" collapsed="false">
      <c r="A114" s="2"/>
      <c r="B114" s="3" t="s">
        <v>50</v>
      </c>
      <c r="C114" s="4" t="n">
        <v>714</v>
      </c>
      <c r="D114" s="4" t="n">
        <v>1954</v>
      </c>
      <c r="E114" s="4" t="n">
        <v>248</v>
      </c>
      <c r="F114" s="4" t="n">
        <v>29</v>
      </c>
      <c r="G114" s="4" t="n">
        <v>0</v>
      </c>
      <c r="H114" s="4" t="n">
        <v>11</v>
      </c>
      <c r="I114" s="4" t="n">
        <v>2956</v>
      </c>
      <c r="J114" s="2"/>
      <c r="K114" s="2"/>
    </row>
    <row r="115" customFormat="false" ht="13.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</sheetData>
  <mergeCells count="8">
    <mergeCell ref="B2:J2"/>
    <mergeCell ref="B4:J4"/>
    <mergeCell ref="B20:J20"/>
    <mergeCell ref="B36:J36"/>
    <mergeCell ref="B52:C52"/>
    <mergeCell ref="B68:I68"/>
    <mergeCell ref="B84:I84"/>
    <mergeCell ref="B100:I100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11" min="1" style="0" width="11.43"/>
  </cols>
  <sheetData>
    <row r="1" customFormat="false" ht="13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3.5" hidden="false" customHeight="true" outlineLevel="0" collapsed="false">
      <c r="A2" s="2"/>
      <c r="B2" s="3" t="n">
        <v>2008</v>
      </c>
      <c r="C2" s="3"/>
      <c r="D2" s="3"/>
      <c r="E2" s="3"/>
      <c r="F2" s="3"/>
      <c r="G2" s="3"/>
      <c r="H2" s="3"/>
      <c r="I2" s="3"/>
      <c r="J2" s="3"/>
      <c r="K2" s="2"/>
    </row>
    <row r="3" customFormat="false" ht="13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3.5" hidden="false" customHeight="true" outlineLevel="0" collapsed="false">
      <c r="A4" s="2"/>
      <c r="B4" s="3" t="s">
        <v>52</v>
      </c>
      <c r="C4" s="3"/>
      <c r="D4" s="3"/>
      <c r="E4" s="3"/>
      <c r="F4" s="3"/>
      <c r="G4" s="3"/>
      <c r="H4" s="3"/>
      <c r="I4" s="3"/>
      <c r="J4" s="3"/>
      <c r="K4" s="2"/>
    </row>
    <row r="5" customFormat="false" ht="13.5" hidden="false" customHeight="true" outlineLevel="0" collapsed="false">
      <c r="A5" s="2"/>
      <c r="B5" s="3" t="s">
        <v>30</v>
      </c>
      <c r="C5" s="3" t="s">
        <v>31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37</v>
      </c>
      <c r="J5" s="3" t="s">
        <v>9</v>
      </c>
      <c r="K5" s="2"/>
    </row>
    <row r="6" customFormat="false" ht="13.5" hidden="false" customHeight="true" outlineLevel="0" collapsed="false">
      <c r="A6" s="2"/>
      <c r="B6" s="3" t="s">
        <v>38</v>
      </c>
      <c r="C6" s="4" t="n">
        <v>2095</v>
      </c>
      <c r="D6" s="4" t="n">
        <v>1898</v>
      </c>
      <c r="E6" s="4" t="n">
        <v>9</v>
      </c>
      <c r="F6" s="4" t="n">
        <v>15</v>
      </c>
      <c r="G6" s="4" t="n">
        <v>0</v>
      </c>
      <c r="H6" s="4" t="n">
        <v>0</v>
      </c>
      <c r="I6" s="4" t="n">
        <v>2</v>
      </c>
      <c r="J6" s="4" t="n">
        <v>4019</v>
      </c>
      <c r="K6" s="2"/>
    </row>
    <row r="7" customFormat="false" ht="13.5" hidden="false" customHeight="true" outlineLevel="0" collapsed="false">
      <c r="A7" s="2"/>
      <c r="B7" s="3" t="s">
        <v>39</v>
      </c>
      <c r="C7" s="4" t="n">
        <v>2022</v>
      </c>
      <c r="D7" s="4" t="n">
        <v>1572</v>
      </c>
      <c r="E7" s="4" t="n">
        <v>6</v>
      </c>
      <c r="F7" s="4" t="n">
        <v>13</v>
      </c>
      <c r="G7" s="4" t="n">
        <v>0</v>
      </c>
      <c r="H7" s="4" t="n">
        <v>0</v>
      </c>
      <c r="I7" s="4" t="n">
        <v>3</v>
      </c>
      <c r="J7" s="4" t="n">
        <v>3616</v>
      </c>
      <c r="K7" s="2"/>
    </row>
    <row r="8" customFormat="false" ht="13.5" hidden="false" customHeight="true" outlineLevel="0" collapsed="false">
      <c r="A8" s="2"/>
      <c r="B8" s="3" t="s">
        <v>40</v>
      </c>
      <c r="C8" s="4" t="n">
        <v>2097</v>
      </c>
      <c r="D8" s="4" t="n">
        <v>2005</v>
      </c>
      <c r="E8" s="4" t="n">
        <v>4</v>
      </c>
      <c r="F8" s="4" t="n">
        <v>14</v>
      </c>
      <c r="G8" s="4" t="n">
        <v>0</v>
      </c>
      <c r="H8" s="4" t="n">
        <v>0</v>
      </c>
      <c r="I8" s="4" t="n">
        <v>2</v>
      </c>
      <c r="J8" s="4" t="n">
        <v>4122</v>
      </c>
      <c r="K8" s="2"/>
    </row>
    <row r="9" customFormat="false" ht="13.5" hidden="false" customHeight="true" outlineLevel="0" collapsed="false">
      <c r="A9" s="2"/>
      <c r="B9" s="3" t="s">
        <v>41</v>
      </c>
      <c r="C9" s="4" t="n">
        <v>2275</v>
      </c>
      <c r="D9" s="4" t="n">
        <v>2386</v>
      </c>
      <c r="E9" s="4" t="n">
        <v>11</v>
      </c>
      <c r="F9" s="4" t="n">
        <v>9</v>
      </c>
      <c r="G9" s="4" t="n">
        <v>0</v>
      </c>
      <c r="H9" s="4" t="n">
        <v>0</v>
      </c>
      <c r="I9" s="4" t="n">
        <v>4</v>
      </c>
      <c r="J9" s="4" t="n">
        <v>4685</v>
      </c>
      <c r="K9" s="2"/>
    </row>
    <row r="10" customFormat="false" ht="13.5" hidden="false" customHeight="true" outlineLevel="0" collapsed="false">
      <c r="A10" s="2"/>
      <c r="B10" s="3" t="s">
        <v>42</v>
      </c>
      <c r="C10" s="4" t="n">
        <v>2074</v>
      </c>
      <c r="D10" s="4" t="n">
        <v>2067</v>
      </c>
      <c r="E10" s="4" t="n">
        <v>5</v>
      </c>
      <c r="F10" s="4" t="n">
        <v>9</v>
      </c>
      <c r="G10" s="4" t="n">
        <v>0</v>
      </c>
      <c r="H10" s="4" t="n">
        <v>0</v>
      </c>
      <c r="I10" s="4" t="n">
        <v>0</v>
      </c>
      <c r="J10" s="4" t="n">
        <v>4155</v>
      </c>
      <c r="K10" s="2"/>
    </row>
    <row r="11" customFormat="false" ht="13.5" hidden="false" customHeight="true" outlineLevel="0" collapsed="false">
      <c r="A11" s="2"/>
      <c r="B11" s="3" t="s">
        <v>43</v>
      </c>
      <c r="C11" s="4" t="n">
        <v>1975</v>
      </c>
      <c r="D11" s="4" t="n">
        <v>2026</v>
      </c>
      <c r="E11" s="4" t="n">
        <v>5</v>
      </c>
      <c r="F11" s="4" t="n">
        <v>19</v>
      </c>
      <c r="G11" s="4" t="n">
        <v>0</v>
      </c>
      <c r="H11" s="4" t="n">
        <v>0</v>
      </c>
      <c r="I11" s="4" t="n">
        <v>1</v>
      </c>
      <c r="J11" s="4" t="n">
        <v>4026</v>
      </c>
      <c r="K11" s="2"/>
    </row>
    <row r="12" customFormat="false" ht="13.5" hidden="false" customHeight="true" outlineLevel="0" collapsed="false">
      <c r="A12" s="2"/>
      <c r="B12" s="3" t="s">
        <v>44</v>
      </c>
      <c r="C12" s="4" t="n">
        <v>2449</v>
      </c>
      <c r="D12" s="4" t="n">
        <v>2538</v>
      </c>
      <c r="E12" s="4" t="n">
        <v>5</v>
      </c>
      <c r="F12" s="4" t="n">
        <v>6</v>
      </c>
      <c r="G12" s="4" t="n">
        <v>0</v>
      </c>
      <c r="H12" s="4" t="n">
        <v>0</v>
      </c>
      <c r="I12" s="4" t="n">
        <v>3</v>
      </c>
      <c r="J12" s="4" t="n">
        <v>5001</v>
      </c>
      <c r="K12" s="2"/>
    </row>
    <row r="13" customFormat="false" ht="13.5" hidden="false" customHeight="true" outlineLevel="0" collapsed="false">
      <c r="A13" s="2"/>
      <c r="B13" s="3" t="s">
        <v>45</v>
      </c>
      <c r="C13" s="4" t="n">
        <v>2246</v>
      </c>
      <c r="D13" s="4" t="n">
        <v>1962</v>
      </c>
      <c r="E13" s="4" t="n">
        <v>9</v>
      </c>
      <c r="F13" s="4" t="n">
        <v>8</v>
      </c>
      <c r="G13" s="4" t="n">
        <v>0</v>
      </c>
      <c r="H13" s="4" t="n">
        <v>0</v>
      </c>
      <c r="I13" s="4" t="n">
        <v>0</v>
      </c>
      <c r="J13" s="4" t="n">
        <v>4225</v>
      </c>
      <c r="K13" s="2"/>
    </row>
    <row r="14" customFormat="false" ht="13.5" hidden="false" customHeight="true" outlineLevel="0" collapsed="false">
      <c r="A14" s="2"/>
      <c r="B14" s="3" t="s">
        <v>46</v>
      </c>
      <c r="C14" s="4" t="n">
        <v>1938</v>
      </c>
      <c r="D14" s="4" t="n">
        <v>2291</v>
      </c>
      <c r="E14" s="4" t="n">
        <v>7</v>
      </c>
      <c r="F14" s="4" t="n">
        <v>5</v>
      </c>
      <c r="G14" s="4" t="n">
        <v>0</v>
      </c>
      <c r="H14" s="4" t="n">
        <v>0</v>
      </c>
      <c r="I14" s="4" t="n">
        <v>3</v>
      </c>
      <c r="J14" s="4" t="n">
        <v>4244</v>
      </c>
      <c r="K14" s="2"/>
    </row>
    <row r="15" customFormat="false" ht="13.5" hidden="false" customHeight="true" outlineLevel="0" collapsed="false">
      <c r="A15" s="2"/>
      <c r="B15" s="3" t="s">
        <v>47</v>
      </c>
      <c r="C15" s="4" t="n">
        <v>2231</v>
      </c>
      <c r="D15" s="4" t="n">
        <v>2243</v>
      </c>
      <c r="E15" s="4" t="n">
        <v>14</v>
      </c>
      <c r="F15" s="4" t="n">
        <v>12</v>
      </c>
      <c r="G15" s="4" t="n">
        <v>0</v>
      </c>
      <c r="H15" s="4" t="n">
        <v>0</v>
      </c>
      <c r="I15" s="4" t="n">
        <v>4</v>
      </c>
      <c r="J15" s="4" t="n">
        <v>4504</v>
      </c>
      <c r="K15" s="2"/>
    </row>
    <row r="16" customFormat="false" ht="13.5" hidden="false" customHeight="true" outlineLevel="0" collapsed="false">
      <c r="A16" s="2"/>
      <c r="B16" s="3" t="s">
        <v>48</v>
      </c>
      <c r="C16" s="4" t="n">
        <v>2185</v>
      </c>
      <c r="D16" s="4" t="n">
        <v>1974</v>
      </c>
      <c r="E16" s="4" t="n">
        <v>4</v>
      </c>
      <c r="F16" s="4" t="n">
        <v>9</v>
      </c>
      <c r="G16" s="4" t="n">
        <v>0</v>
      </c>
      <c r="H16" s="4" t="n">
        <v>0</v>
      </c>
      <c r="I16" s="4" t="n">
        <v>2</v>
      </c>
      <c r="J16" s="4" t="n">
        <v>4174</v>
      </c>
      <c r="K16" s="2"/>
    </row>
    <row r="17" customFormat="false" ht="13.5" hidden="false" customHeight="true" outlineLevel="0" collapsed="false">
      <c r="A17" s="2"/>
      <c r="B17" s="3" t="s">
        <v>49</v>
      </c>
      <c r="C17" s="4" t="n">
        <v>1777</v>
      </c>
      <c r="D17" s="4" t="n">
        <v>1699</v>
      </c>
      <c r="E17" s="4" t="n">
        <v>9</v>
      </c>
      <c r="F17" s="4" t="n">
        <v>6</v>
      </c>
      <c r="G17" s="4" t="n">
        <v>0</v>
      </c>
      <c r="H17" s="4" t="n">
        <v>0</v>
      </c>
      <c r="I17" s="4" t="n">
        <v>4</v>
      </c>
      <c r="J17" s="4" t="n">
        <v>3495</v>
      </c>
      <c r="K17" s="2"/>
    </row>
    <row r="18" customFormat="false" ht="13.5" hidden="false" customHeight="true" outlineLevel="0" collapsed="false">
      <c r="A18" s="2"/>
      <c r="B18" s="3" t="s">
        <v>50</v>
      </c>
      <c r="C18" s="4" t="n">
        <v>25364</v>
      </c>
      <c r="D18" s="4" t="n">
        <v>24661</v>
      </c>
      <c r="E18" s="4" t="n">
        <v>88</v>
      </c>
      <c r="F18" s="4" t="n">
        <v>125</v>
      </c>
      <c r="G18" s="4" t="n">
        <v>0</v>
      </c>
      <c r="H18" s="4" t="n">
        <v>0</v>
      </c>
      <c r="I18" s="4" t="n">
        <v>28</v>
      </c>
      <c r="J18" s="4" t="n">
        <v>50266</v>
      </c>
      <c r="K18" s="2"/>
    </row>
    <row r="19" customFormat="false" ht="13.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customFormat="false" ht="13.5" hidden="false" customHeight="true" outlineLevel="0" collapsed="false">
      <c r="A20" s="2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2"/>
    </row>
    <row r="21" customFormat="false" ht="13.5" hidden="false" customHeight="true" outlineLevel="0" collapsed="false">
      <c r="A21" s="2"/>
      <c r="B21" s="3" t="s">
        <v>30</v>
      </c>
      <c r="C21" s="3" t="s">
        <v>31</v>
      </c>
      <c r="D21" s="3" t="s">
        <v>32</v>
      </c>
      <c r="E21" s="3" t="s">
        <v>33</v>
      </c>
      <c r="F21" s="3" t="s">
        <v>34</v>
      </c>
      <c r="G21" s="3" t="s">
        <v>35</v>
      </c>
      <c r="H21" s="3" t="s">
        <v>36</v>
      </c>
      <c r="I21" s="3" t="s">
        <v>37</v>
      </c>
      <c r="J21" s="3" t="s">
        <v>9</v>
      </c>
      <c r="K21" s="2"/>
    </row>
    <row r="22" customFormat="false" ht="13.5" hidden="false" customHeight="true" outlineLevel="0" collapsed="false">
      <c r="A22" s="2"/>
      <c r="B22" s="3" t="s">
        <v>38</v>
      </c>
      <c r="C22" s="4" t="n">
        <v>1473</v>
      </c>
      <c r="D22" s="4" t="n">
        <v>3950</v>
      </c>
      <c r="E22" s="4" t="n">
        <v>126</v>
      </c>
      <c r="F22" s="4" t="n">
        <v>21</v>
      </c>
      <c r="G22" s="4" t="n">
        <v>0</v>
      </c>
      <c r="H22" s="4" t="n">
        <v>0</v>
      </c>
      <c r="I22" s="4" t="n">
        <v>2</v>
      </c>
      <c r="J22" s="4" t="n">
        <v>5572</v>
      </c>
      <c r="K22" s="2"/>
    </row>
    <row r="23" customFormat="false" ht="13.5" hidden="false" customHeight="true" outlineLevel="0" collapsed="false">
      <c r="A23" s="2"/>
      <c r="B23" s="3" t="s">
        <v>39</v>
      </c>
      <c r="C23" s="4" t="n">
        <v>1301</v>
      </c>
      <c r="D23" s="4" t="n">
        <v>2737</v>
      </c>
      <c r="E23" s="4" t="n">
        <v>96</v>
      </c>
      <c r="F23" s="4" t="n">
        <v>21</v>
      </c>
      <c r="G23" s="4" t="n">
        <v>0</v>
      </c>
      <c r="H23" s="4" t="n">
        <v>0</v>
      </c>
      <c r="I23" s="4" t="n">
        <v>5</v>
      </c>
      <c r="J23" s="4" t="n">
        <v>4160</v>
      </c>
      <c r="K23" s="2"/>
    </row>
    <row r="24" customFormat="false" ht="13.5" hidden="false" customHeight="true" outlineLevel="0" collapsed="false">
      <c r="A24" s="2"/>
      <c r="B24" s="3" t="s">
        <v>40</v>
      </c>
      <c r="C24" s="4" t="n">
        <v>1287</v>
      </c>
      <c r="D24" s="4" t="n">
        <v>3429</v>
      </c>
      <c r="E24" s="4" t="n">
        <v>70</v>
      </c>
      <c r="F24" s="4" t="n">
        <v>33</v>
      </c>
      <c r="G24" s="4" t="n">
        <v>0</v>
      </c>
      <c r="H24" s="4" t="n">
        <v>0</v>
      </c>
      <c r="I24" s="4" t="n">
        <v>1</v>
      </c>
      <c r="J24" s="4" t="n">
        <v>4820</v>
      </c>
      <c r="K24" s="2"/>
    </row>
    <row r="25" customFormat="false" ht="13.5" hidden="false" customHeight="true" outlineLevel="0" collapsed="false">
      <c r="A25" s="2"/>
      <c r="B25" s="3" t="s">
        <v>41</v>
      </c>
      <c r="C25" s="4" t="n">
        <v>1454</v>
      </c>
      <c r="D25" s="4" t="n">
        <v>3349</v>
      </c>
      <c r="E25" s="4" t="n">
        <v>162</v>
      </c>
      <c r="F25" s="4" t="n">
        <v>29</v>
      </c>
      <c r="G25" s="4" t="n">
        <v>0</v>
      </c>
      <c r="H25" s="4" t="n">
        <v>0</v>
      </c>
      <c r="I25" s="4" t="n">
        <v>1</v>
      </c>
      <c r="J25" s="4" t="n">
        <v>4995</v>
      </c>
      <c r="K25" s="2"/>
    </row>
    <row r="26" customFormat="false" ht="13.5" hidden="false" customHeight="true" outlineLevel="0" collapsed="false">
      <c r="A26" s="2"/>
      <c r="B26" s="3" t="s">
        <v>42</v>
      </c>
      <c r="C26" s="4" t="n">
        <v>1555</v>
      </c>
      <c r="D26" s="4" t="n">
        <v>2994</v>
      </c>
      <c r="E26" s="4" t="n">
        <v>181</v>
      </c>
      <c r="F26" s="4" t="n">
        <v>28</v>
      </c>
      <c r="G26" s="4" t="n">
        <v>0</v>
      </c>
      <c r="H26" s="4" t="n">
        <v>0</v>
      </c>
      <c r="I26" s="4" t="n">
        <v>1</v>
      </c>
      <c r="J26" s="4" t="n">
        <v>4759</v>
      </c>
      <c r="K26" s="2"/>
    </row>
    <row r="27" customFormat="false" ht="13.5" hidden="false" customHeight="true" outlineLevel="0" collapsed="false">
      <c r="A27" s="2"/>
      <c r="B27" s="3" t="s">
        <v>43</v>
      </c>
      <c r="C27" s="4" t="n">
        <v>1536</v>
      </c>
      <c r="D27" s="4" t="n">
        <v>3724</v>
      </c>
      <c r="E27" s="4" t="n">
        <v>160</v>
      </c>
      <c r="F27" s="4" t="n">
        <v>34</v>
      </c>
      <c r="G27" s="4" t="n">
        <v>0</v>
      </c>
      <c r="H27" s="4" t="n">
        <v>0</v>
      </c>
      <c r="I27" s="4" t="n">
        <v>3</v>
      </c>
      <c r="J27" s="4" t="n">
        <v>5457</v>
      </c>
      <c r="K27" s="2"/>
    </row>
    <row r="28" customFormat="false" ht="13.5" hidden="false" customHeight="true" outlineLevel="0" collapsed="false">
      <c r="A28" s="2"/>
      <c r="B28" s="3" t="s">
        <v>44</v>
      </c>
      <c r="C28" s="4" t="n">
        <v>1793</v>
      </c>
      <c r="D28" s="4" t="n">
        <v>3645</v>
      </c>
      <c r="E28" s="4" t="n">
        <v>161</v>
      </c>
      <c r="F28" s="4" t="n">
        <v>29</v>
      </c>
      <c r="G28" s="4" t="n">
        <v>0</v>
      </c>
      <c r="H28" s="4" t="n">
        <v>0</v>
      </c>
      <c r="I28" s="4" t="n">
        <v>1</v>
      </c>
      <c r="J28" s="4" t="n">
        <v>5629</v>
      </c>
      <c r="K28" s="2"/>
    </row>
    <row r="29" customFormat="false" ht="13.5" hidden="false" customHeight="true" outlineLevel="0" collapsed="false">
      <c r="A29" s="2"/>
      <c r="B29" s="3" t="s">
        <v>45</v>
      </c>
      <c r="C29" s="4" t="n">
        <v>1758</v>
      </c>
      <c r="D29" s="4" t="n">
        <v>3898</v>
      </c>
      <c r="E29" s="4" t="n">
        <v>137</v>
      </c>
      <c r="F29" s="4" t="n">
        <v>25</v>
      </c>
      <c r="G29" s="4" t="n">
        <v>0</v>
      </c>
      <c r="H29" s="4" t="n">
        <v>0</v>
      </c>
      <c r="I29" s="4" t="n">
        <v>4</v>
      </c>
      <c r="J29" s="4" t="n">
        <v>5822</v>
      </c>
      <c r="K29" s="2"/>
    </row>
    <row r="30" customFormat="false" ht="13.5" hidden="false" customHeight="true" outlineLevel="0" collapsed="false">
      <c r="A30" s="2"/>
      <c r="B30" s="3" t="s">
        <v>46</v>
      </c>
      <c r="C30" s="4" t="n">
        <v>1472</v>
      </c>
      <c r="D30" s="4" t="n">
        <v>3720</v>
      </c>
      <c r="E30" s="4" t="n">
        <v>90</v>
      </c>
      <c r="F30" s="4" t="n">
        <v>23</v>
      </c>
      <c r="G30" s="4" t="n">
        <v>0</v>
      </c>
      <c r="H30" s="4" t="n">
        <v>0</v>
      </c>
      <c r="I30" s="4" t="n">
        <v>2</v>
      </c>
      <c r="J30" s="4" t="n">
        <v>5307</v>
      </c>
      <c r="K30" s="2"/>
    </row>
    <row r="31" customFormat="false" ht="13.5" hidden="false" customHeight="true" outlineLevel="0" collapsed="false">
      <c r="A31" s="2"/>
      <c r="B31" s="3" t="s">
        <v>47</v>
      </c>
      <c r="C31" s="4" t="n">
        <v>1768</v>
      </c>
      <c r="D31" s="4" t="n">
        <v>4250</v>
      </c>
      <c r="E31" s="4" t="n">
        <v>118</v>
      </c>
      <c r="F31" s="4" t="n">
        <v>23</v>
      </c>
      <c r="G31" s="4" t="n">
        <v>0</v>
      </c>
      <c r="H31" s="4" t="n">
        <v>0</v>
      </c>
      <c r="I31" s="4" t="n">
        <v>2</v>
      </c>
      <c r="J31" s="4" t="n">
        <v>6161</v>
      </c>
      <c r="K31" s="2"/>
    </row>
    <row r="32" customFormat="false" ht="13.5" hidden="false" customHeight="true" outlineLevel="0" collapsed="false">
      <c r="A32" s="2"/>
      <c r="B32" s="3" t="s">
        <v>48</v>
      </c>
      <c r="C32" s="4" t="n">
        <v>1755</v>
      </c>
      <c r="D32" s="4" t="n">
        <v>3868</v>
      </c>
      <c r="E32" s="4" t="n">
        <v>119</v>
      </c>
      <c r="F32" s="4" t="n">
        <v>12</v>
      </c>
      <c r="G32" s="4" t="n">
        <v>0</v>
      </c>
      <c r="H32" s="4" t="n">
        <v>0</v>
      </c>
      <c r="I32" s="4" t="n">
        <v>2</v>
      </c>
      <c r="J32" s="4" t="n">
        <v>5756</v>
      </c>
      <c r="K32" s="2"/>
    </row>
    <row r="33" customFormat="false" ht="13.5" hidden="false" customHeight="true" outlineLevel="0" collapsed="false">
      <c r="A33" s="2"/>
      <c r="B33" s="3" t="s">
        <v>49</v>
      </c>
      <c r="C33" s="4" t="n">
        <v>1561</v>
      </c>
      <c r="D33" s="4" t="n">
        <v>3789</v>
      </c>
      <c r="E33" s="4" t="n">
        <v>119</v>
      </c>
      <c r="F33" s="4" t="n">
        <v>15</v>
      </c>
      <c r="G33" s="4" t="n">
        <v>0</v>
      </c>
      <c r="H33" s="4" t="n">
        <v>0</v>
      </c>
      <c r="I33" s="4" t="n">
        <v>2</v>
      </c>
      <c r="J33" s="4" t="n">
        <v>5486</v>
      </c>
      <c r="K33" s="2"/>
    </row>
    <row r="34" customFormat="false" ht="13.5" hidden="false" customHeight="true" outlineLevel="0" collapsed="false">
      <c r="A34" s="2"/>
      <c r="B34" s="3" t="s">
        <v>50</v>
      </c>
      <c r="C34" s="4" t="n">
        <v>18713</v>
      </c>
      <c r="D34" s="4" t="n">
        <v>43353</v>
      </c>
      <c r="E34" s="4" t="n">
        <v>1539</v>
      </c>
      <c r="F34" s="4" t="n">
        <v>293</v>
      </c>
      <c r="G34" s="4" t="n">
        <v>0</v>
      </c>
      <c r="H34" s="4" t="n">
        <v>0</v>
      </c>
      <c r="I34" s="4" t="n">
        <v>26</v>
      </c>
      <c r="J34" s="4" t="n">
        <v>63924</v>
      </c>
      <c r="K34" s="2"/>
    </row>
    <row r="35" customFormat="false" ht="13.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3.5" hidden="false" customHeight="true" outlineLevel="0" collapsed="false">
      <c r="A36" s="2"/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2"/>
    </row>
    <row r="37" customFormat="false" ht="13.5" hidden="false" customHeight="true" outlineLevel="0" collapsed="false">
      <c r="A37" s="2"/>
      <c r="B37" s="3" t="s">
        <v>30</v>
      </c>
      <c r="C37" s="3" t="s">
        <v>31</v>
      </c>
      <c r="D37" s="3" t="s">
        <v>32</v>
      </c>
      <c r="E37" s="3" t="s">
        <v>33</v>
      </c>
      <c r="F37" s="3" t="s">
        <v>34</v>
      </c>
      <c r="G37" s="3" t="s">
        <v>35</v>
      </c>
      <c r="H37" s="3" t="s">
        <v>36</v>
      </c>
      <c r="I37" s="3" t="s">
        <v>37</v>
      </c>
      <c r="J37" s="3" t="s">
        <v>9</v>
      </c>
      <c r="K37" s="2"/>
    </row>
    <row r="38" customFormat="false" ht="13.5" hidden="false" customHeight="true" outlineLevel="0" collapsed="false">
      <c r="A38" s="2"/>
      <c r="B38" s="3" t="s">
        <v>38</v>
      </c>
      <c r="C38" s="4" t="n">
        <v>1479</v>
      </c>
      <c r="D38" s="4" t="n">
        <v>906</v>
      </c>
      <c r="E38" s="4" t="n">
        <v>0</v>
      </c>
      <c r="F38" s="4" t="n">
        <v>2</v>
      </c>
      <c r="G38" s="4" t="n">
        <v>0</v>
      </c>
      <c r="H38" s="4" t="n">
        <v>0</v>
      </c>
      <c r="I38" s="4" t="n">
        <v>0</v>
      </c>
      <c r="J38" s="4" t="n">
        <v>2387</v>
      </c>
      <c r="K38" s="2"/>
    </row>
    <row r="39" customFormat="false" ht="13.5" hidden="false" customHeight="true" outlineLevel="0" collapsed="false">
      <c r="A39" s="2"/>
      <c r="B39" s="3" t="s">
        <v>39</v>
      </c>
      <c r="C39" s="4" t="n">
        <v>1239</v>
      </c>
      <c r="D39" s="4" t="n">
        <v>556</v>
      </c>
      <c r="E39" s="4" t="n">
        <v>0</v>
      </c>
      <c r="F39" s="4" t="n">
        <v>3</v>
      </c>
      <c r="G39" s="4" t="n">
        <v>0</v>
      </c>
      <c r="H39" s="4" t="n">
        <v>0</v>
      </c>
      <c r="I39" s="4" t="n">
        <v>1</v>
      </c>
      <c r="J39" s="4" t="n">
        <v>1799</v>
      </c>
      <c r="K39" s="2"/>
    </row>
    <row r="40" customFormat="false" ht="13.5" hidden="false" customHeight="true" outlineLevel="0" collapsed="false">
      <c r="A40" s="2"/>
      <c r="B40" s="3" t="s">
        <v>40</v>
      </c>
      <c r="C40" s="4" t="n">
        <v>1248</v>
      </c>
      <c r="D40" s="4" t="n">
        <v>729</v>
      </c>
      <c r="E40" s="4" t="n">
        <v>0</v>
      </c>
      <c r="F40" s="4" t="n">
        <v>1</v>
      </c>
      <c r="G40" s="4" t="n">
        <v>0</v>
      </c>
      <c r="H40" s="4" t="n">
        <v>0</v>
      </c>
      <c r="I40" s="4" t="n">
        <v>0</v>
      </c>
      <c r="J40" s="4" t="n">
        <v>1978</v>
      </c>
      <c r="K40" s="2"/>
    </row>
    <row r="41" customFormat="false" ht="13.5" hidden="false" customHeight="true" outlineLevel="0" collapsed="false">
      <c r="A41" s="2"/>
      <c r="B41" s="3" t="s">
        <v>41</v>
      </c>
      <c r="C41" s="4" t="n">
        <v>1292</v>
      </c>
      <c r="D41" s="4" t="n">
        <v>553</v>
      </c>
      <c r="E41" s="4" t="n">
        <v>2</v>
      </c>
      <c r="F41" s="4" t="n">
        <v>3</v>
      </c>
      <c r="G41" s="4" t="n">
        <v>0</v>
      </c>
      <c r="H41" s="4" t="n">
        <v>0</v>
      </c>
      <c r="I41" s="4" t="n">
        <v>0</v>
      </c>
      <c r="J41" s="4" t="n">
        <v>1850</v>
      </c>
      <c r="K41" s="2"/>
    </row>
    <row r="42" customFormat="false" ht="13.5" hidden="false" customHeight="true" outlineLevel="0" collapsed="false">
      <c r="A42" s="2"/>
      <c r="B42" s="3" t="s">
        <v>42</v>
      </c>
      <c r="C42" s="4" t="n">
        <v>1332</v>
      </c>
      <c r="D42" s="4" t="n">
        <v>627</v>
      </c>
      <c r="E42" s="4" t="n">
        <v>1</v>
      </c>
      <c r="F42" s="4" t="n">
        <v>0</v>
      </c>
      <c r="G42" s="4" t="n">
        <v>0</v>
      </c>
      <c r="H42" s="4" t="n">
        <v>0</v>
      </c>
      <c r="I42" s="4" t="n">
        <v>0</v>
      </c>
      <c r="J42" s="4" t="n">
        <v>1960</v>
      </c>
      <c r="K42" s="2"/>
    </row>
    <row r="43" customFormat="false" ht="13.5" hidden="false" customHeight="true" outlineLevel="0" collapsed="false">
      <c r="A43" s="2"/>
      <c r="B43" s="3" t="s">
        <v>43</v>
      </c>
      <c r="C43" s="4" t="n">
        <v>1415</v>
      </c>
      <c r="D43" s="4" t="n">
        <v>729</v>
      </c>
      <c r="E43" s="4" t="n">
        <v>2</v>
      </c>
      <c r="F43" s="4" t="n">
        <v>3</v>
      </c>
      <c r="G43" s="4" t="n">
        <v>0</v>
      </c>
      <c r="H43" s="4" t="n">
        <v>0</v>
      </c>
      <c r="I43" s="4" t="n">
        <v>0</v>
      </c>
      <c r="J43" s="4" t="n">
        <v>2149</v>
      </c>
      <c r="K43" s="2"/>
    </row>
    <row r="44" customFormat="false" ht="13.5" hidden="false" customHeight="true" outlineLevel="0" collapsed="false">
      <c r="A44" s="2"/>
      <c r="B44" s="3" t="s">
        <v>44</v>
      </c>
      <c r="C44" s="4" t="n">
        <v>1649</v>
      </c>
      <c r="D44" s="4" t="n">
        <v>898</v>
      </c>
      <c r="E44" s="4" t="n">
        <v>0</v>
      </c>
      <c r="F44" s="4" t="n">
        <v>2</v>
      </c>
      <c r="G44" s="4" t="n">
        <v>0</v>
      </c>
      <c r="H44" s="4" t="n">
        <v>0</v>
      </c>
      <c r="I44" s="4" t="n">
        <v>0</v>
      </c>
      <c r="J44" s="4" t="n">
        <v>2549</v>
      </c>
      <c r="K44" s="2"/>
    </row>
    <row r="45" customFormat="false" ht="13.5" hidden="false" customHeight="true" outlineLevel="0" collapsed="false">
      <c r="A45" s="2"/>
      <c r="B45" s="3" t="s">
        <v>45</v>
      </c>
      <c r="C45" s="4" t="n">
        <v>1578</v>
      </c>
      <c r="D45" s="4" t="n">
        <v>845</v>
      </c>
      <c r="E45" s="4" t="n">
        <v>2</v>
      </c>
      <c r="F45" s="4" t="n">
        <v>3</v>
      </c>
      <c r="G45" s="4" t="n">
        <v>0</v>
      </c>
      <c r="H45" s="4" t="n">
        <v>0</v>
      </c>
      <c r="I45" s="4" t="n">
        <v>0</v>
      </c>
      <c r="J45" s="4" t="n">
        <v>2428</v>
      </c>
      <c r="K45" s="2"/>
    </row>
    <row r="46" customFormat="false" ht="13.5" hidden="false" customHeight="true" outlineLevel="0" collapsed="false">
      <c r="A46" s="2"/>
      <c r="B46" s="3" t="s">
        <v>46</v>
      </c>
      <c r="C46" s="4" t="n">
        <v>1037</v>
      </c>
      <c r="D46" s="4" t="n">
        <v>903</v>
      </c>
      <c r="E46" s="4" t="n">
        <v>0</v>
      </c>
      <c r="F46" s="4" t="n">
        <v>2</v>
      </c>
      <c r="G46" s="4" t="n">
        <v>0</v>
      </c>
      <c r="H46" s="4" t="n">
        <v>0</v>
      </c>
      <c r="I46" s="4" t="n">
        <v>0</v>
      </c>
      <c r="J46" s="4" t="n">
        <v>1942</v>
      </c>
      <c r="K46" s="2"/>
    </row>
    <row r="47" customFormat="false" ht="13.5" hidden="false" customHeight="true" outlineLevel="0" collapsed="false">
      <c r="A47" s="2"/>
      <c r="B47" s="3" t="s">
        <v>47</v>
      </c>
      <c r="C47" s="4" t="n">
        <v>1921</v>
      </c>
      <c r="D47" s="4" t="n">
        <v>978</v>
      </c>
      <c r="E47" s="4" t="n">
        <v>4</v>
      </c>
      <c r="F47" s="4" t="n">
        <v>0</v>
      </c>
      <c r="G47" s="4" t="n">
        <v>0</v>
      </c>
      <c r="H47" s="4" t="n">
        <v>0</v>
      </c>
      <c r="I47" s="4" t="n">
        <v>1</v>
      </c>
      <c r="J47" s="4" t="n">
        <v>2904</v>
      </c>
      <c r="K47" s="2"/>
    </row>
    <row r="48" customFormat="false" ht="13.5" hidden="false" customHeight="true" outlineLevel="0" collapsed="false">
      <c r="A48" s="2"/>
      <c r="B48" s="3" t="s">
        <v>48</v>
      </c>
      <c r="C48" s="4" t="n">
        <v>1600</v>
      </c>
      <c r="D48" s="4" t="n">
        <v>881</v>
      </c>
      <c r="E48" s="4" t="n">
        <v>0</v>
      </c>
      <c r="F48" s="4" t="n">
        <v>2</v>
      </c>
      <c r="G48" s="4" t="n">
        <v>0</v>
      </c>
      <c r="H48" s="4" t="n">
        <v>0</v>
      </c>
      <c r="I48" s="4" t="n">
        <v>4</v>
      </c>
      <c r="J48" s="4" t="n">
        <v>2487</v>
      </c>
      <c r="K48" s="2"/>
    </row>
    <row r="49" customFormat="false" ht="13.5" hidden="false" customHeight="true" outlineLevel="0" collapsed="false">
      <c r="A49" s="2"/>
      <c r="B49" s="3" t="s">
        <v>49</v>
      </c>
      <c r="C49" s="4" t="n">
        <v>1651</v>
      </c>
      <c r="D49" s="4" t="n">
        <v>1048</v>
      </c>
      <c r="E49" s="4" t="n">
        <v>1</v>
      </c>
      <c r="F49" s="4" t="n">
        <v>2</v>
      </c>
      <c r="G49" s="4" t="n">
        <v>0</v>
      </c>
      <c r="H49" s="4" t="n">
        <v>0</v>
      </c>
      <c r="I49" s="4" t="n">
        <v>2</v>
      </c>
      <c r="J49" s="4" t="n">
        <v>2704</v>
      </c>
      <c r="K49" s="2"/>
    </row>
    <row r="50" customFormat="false" ht="13.5" hidden="false" customHeight="true" outlineLevel="0" collapsed="false">
      <c r="A50" s="2"/>
      <c r="B50" s="3" t="s">
        <v>50</v>
      </c>
      <c r="C50" s="4" t="n">
        <v>17441</v>
      </c>
      <c r="D50" s="4" t="n">
        <v>9653</v>
      </c>
      <c r="E50" s="4" t="n">
        <v>12</v>
      </c>
      <c r="F50" s="4" t="n">
        <v>23</v>
      </c>
      <c r="G50" s="4" t="n">
        <v>0</v>
      </c>
      <c r="H50" s="4" t="n">
        <v>0</v>
      </c>
      <c r="I50" s="4" t="n">
        <v>8</v>
      </c>
      <c r="J50" s="4" t="n">
        <v>27137</v>
      </c>
      <c r="K50" s="2"/>
    </row>
    <row r="51" customFormat="false" ht="13.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13.5" hidden="false" customHeight="true" outlineLevel="0" collapsed="false">
      <c r="A52" s="2"/>
      <c r="B52" s="3" t="s">
        <v>29</v>
      </c>
      <c r="C52" s="3"/>
      <c r="D52" s="2"/>
      <c r="E52" s="2"/>
      <c r="F52" s="2"/>
      <c r="G52" s="2"/>
      <c r="H52" s="2"/>
      <c r="I52" s="2"/>
      <c r="J52" s="2"/>
      <c r="K52" s="2"/>
    </row>
    <row r="53" customFormat="false" ht="13.5" hidden="false" customHeight="true" outlineLevel="0" collapsed="false">
      <c r="A53" s="2"/>
      <c r="B53" s="3" t="s">
        <v>30</v>
      </c>
      <c r="C53" s="3" t="s">
        <v>9</v>
      </c>
      <c r="D53" s="2"/>
      <c r="E53" s="2"/>
      <c r="F53" s="2"/>
      <c r="G53" s="2"/>
      <c r="H53" s="2"/>
      <c r="I53" s="2"/>
      <c r="J53" s="2"/>
      <c r="K53" s="2"/>
    </row>
    <row r="54" customFormat="false" ht="13.5" hidden="false" customHeight="true" outlineLevel="0" collapsed="false">
      <c r="A54" s="2"/>
      <c r="B54" s="3" t="s">
        <v>38</v>
      </c>
      <c r="C54" s="4" t="n">
        <v>0</v>
      </c>
      <c r="D54" s="2"/>
      <c r="E54" s="2"/>
      <c r="F54" s="2"/>
      <c r="G54" s="2"/>
      <c r="H54" s="2"/>
      <c r="I54" s="2"/>
      <c r="J54" s="2"/>
      <c r="K54" s="2"/>
    </row>
    <row r="55" customFormat="false" ht="13.5" hidden="false" customHeight="true" outlineLevel="0" collapsed="false">
      <c r="A55" s="2"/>
      <c r="B55" s="3" t="s">
        <v>39</v>
      </c>
      <c r="C55" s="4" t="n">
        <v>12</v>
      </c>
      <c r="D55" s="2"/>
      <c r="E55" s="2"/>
      <c r="F55" s="2"/>
      <c r="G55" s="2"/>
      <c r="H55" s="2"/>
      <c r="I55" s="2"/>
      <c r="J55" s="2"/>
      <c r="K55" s="2"/>
    </row>
    <row r="56" customFormat="false" ht="13.5" hidden="false" customHeight="true" outlineLevel="0" collapsed="false">
      <c r="A56" s="2"/>
      <c r="B56" s="3" t="s">
        <v>40</v>
      </c>
      <c r="C56" s="4" t="n">
        <v>4</v>
      </c>
      <c r="D56" s="2"/>
      <c r="E56" s="2"/>
      <c r="F56" s="2"/>
      <c r="G56" s="2"/>
      <c r="H56" s="2"/>
      <c r="I56" s="2"/>
      <c r="J56" s="2"/>
      <c r="K56" s="2"/>
    </row>
    <row r="57" customFormat="false" ht="13.5" hidden="false" customHeight="true" outlineLevel="0" collapsed="false">
      <c r="A57" s="2"/>
      <c r="B57" s="3" t="s">
        <v>41</v>
      </c>
      <c r="C57" s="4" t="n">
        <v>12</v>
      </c>
      <c r="D57" s="2"/>
      <c r="E57" s="2"/>
      <c r="F57" s="2"/>
      <c r="G57" s="2"/>
      <c r="H57" s="2"/>
      <c r="I57" s="2"/>
      <c r="J57" s="2"/>
      <c r="K57" s="2"/>
    </row>
    <row r="58" customFormat="false" ht="13.5" hidden="false" customHeight="true" outlineLevel="0" collapsed="false">
      <c r="A58" s="2"/>
      <c r="B58" s="3" t="s">
        <v>42</v>
      </c>
      <c r="C58" s="4" t="n">
        <v>4</v>
      </c>
      <c r="D58" s="2"/>
      <c r="E58" s="2"/>
      <c r="F58" s="2"/>
      <c r="G58" s="2"/>
      <c r="H58" s="2"/>
      <c r="I58" s="2"/>
      <c r="J58" s="2"/>
      <c r="K58" s="2"/>
    </row>
    <row r="59" customFormat="false" ht="13.5" hidden="false" customHeight="true" outlineLevel="0" collapsed="false">
      <c r="A59" s="2"/>
      <c r="B59" s="3" t="s">
        <v>43</v>
      </c>
      <c r="C59" s="4" t="n">
        <v>4</v>
      </c>
      <c r="D59" s="2"/>
      <c r="E59" s="2"/>
      <c r="F59" s="2"/>
      <c r="G59" s="2"/>
      <c r="H59" s="2"/>
      <c r="I59" s="2"/>
      <c r="J59" s="2"/>
      <c r="K59" s="2"/>
    </row>
    <row r="60" customFormat="false" ht="13.5" hidden="false" customHeight="true" outlineLevel="0" collapsed="false">
      <c r="A60" s="2"/>
      <c r="B60" s="3" t="s">
        <v>44</v>
      </c>
      <c r="C60" s="4" t="n">
        <v>12</v>
      </c>
      <c r="D60" s="2"/>
      <c r="E60" s="2"/>
      <c r="F60" s="2"/>
      <c r="G60" s="2"/>
      <c r="H60" s="2"/>
      <c r="I60" s="2"/>
      <c r="J60" s="2"/>
      <c r="K60" s="2"/>
    </row>
    <row r="61" customFormat="false" ht="13.5" hidden="false" customHeight="true" outlineLevel="0" collapsed="false">
      <c r="A61" s="2"/>
      <c r="B61" s="3" t="s">
        <v>45</v>
      </c>
      <c r="C61" s="4" t="n">
        <v>9</v>
      </c>
      <c r="D61" s="2"/>
      <c r="E61" s="2"/>
      <c r="F61" s="2"/>
      <c r="G61" s="2"/>
      <c r="H61" s="2"/>
      <c r="I61" s="2"/>
      <c r="J61" s="2"/>
      <c r="K61" s="2"/>
    </row>
    <row r="62" customFormat="false" ht="13.5" hidden="false" customHeight="true" outlineLevel="0" collapsed="false">
      <c r="A62" s="2"/>
      <c r="B62" s="3" t="s">
        <v>46</v>
      </c>
      <c r="C62" s="4" t="n">
        <v>20</v>
      </c>
      <c r="D62" s="2"/>
      <c r="E62" s="2"/>
      <c r="F62" s="2"/>
      <c r="G62" s="2"/>
      <c r="H62" s="2"/>
      <c r="I62" s="2"/>
      <c r="J62" s="2"/>
      <c r="K62" s="2"/>
    </row>
    <row r="63" customFormat="false" ht="13.5" hidden="false" customHeight="true" outlineLevel="0" collapsed="false">
      <c r="A63" s="2"/>
      <c r="B63" s="3" t="s">
        <v>47</v>
      </c>
      <c r="C63" s="4" t="n">
        <v>8</v>
      </c>
      <c r="D63" s="2"/>
      <c r="E63" s="2"/>
      <c r="F63" s="2"/>
      <c r="G63" s="2"/>
      <c r="H63" s="2"/>
      <c r="I63" s="2"/>
      <c r="J63" s="2"/>
      <c r="K63" s="2"/>
    </row>
    <row r="64" customFormat="false" ht="13.5" hidden="false" customHeight="true" outlineLevel="0" collapsed="false">
      <c r="A64" s="2"/>
      <c r="B64" s="3" t="s">
        <v>48</v>
      </c>
      <c r="C64" s="4" t="n">
        <v>15</v>
      </c>
      <c r="D64" s="2"/>
      <c r="E64" s="2"/>
      <c r="F64" s="2"/>
      <c r="G64" s="2"/>
      <c r="H64" s="2"/>
      <c r="I64" s="2"/>
      <c r="J64" s="2"/>
      <c r="K64" s="2"/>
    </row>
    <row r="65" customFormat="false" ht="13.5" hidden="false" customHeight="true" outlineLevel="0" collapsed="false">
      <c r="A65" s="2"/>
      <c r="B65" s="3" t="s">
        <v>49</v>
      </c>
      <c r="C65" s="4" t="n">
        <v>14</v>
      </c>
      <c r="D65" s="2"/>
      <c r="E65" s="2"/>
      <c r="F65" s="2"/>
      <c r="G65" s="2"/>
      <c r="H65" s="2"/>
      <c r="I65" s="2"/>
      <c r="J65" s="2"/>
      <c r="K65" s="2"/>
    </row>
    <row r="66" customFormat="false" ht="13.5" hidden="false" customHeight="true" outlineLevel="0" collapsed="false">
      <c r="A66" s="2"/>
      <c r="B66" s="3" t="s">
        <v>50</v>
      </c>
      <c r="C66" s="4" t="n">
        <v>114</v>
      </c>
      <c r="D66" s="2"/>
      <c r="E66" s="2"/>
      <c r="F66" s="2"/>
      <c r="G66" s="2"/>
      <c r="H66" s="2"/>
      <c r="I66" s="2"/>
      <c r="J66" s="2"/>
      <c r="K66" s="2"/>
    </row>
    <row r="67" customFormat="false" ht="13.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customFormat="false" ht="13.5" hidden="false" customHeight="true" outlineLevel="0" collapsed="false">
      <c r="A68" s="2"/>
      <c r="B68" s="3" t="s">
        <v>26</v>
      </c>
      <c r="C68" s="3"/>
      <c r="D68" s="3"/>
      <c r="E68" s="3"/>
      <c r="F68" s="3"/>
      <c r="G68" s="3"/>
      <c r="H68" s="3"/>
      <c r="I68" s="3"/>
      <c r="J68" s="2"/>
      <c r="K68" s="2"/>
    </row>
    <row r="69" customFormat="false" ht="13.5" hidden="false" customHeight="true" outlineLevel="0" collapsed="false">
      <c r="A69" s="2"/>
      <c r="B69" s="3" t="s">
        <v>30</v>
      </c>
      <c r="C69" s="3" t="s">
        <v>31</v>
      </c>
      <c r="D69" s="3" t="s">
        <v>32</v>
      </c>
      <c r="E69" s="3" t="s">
        <v>33</v>
      </c>
      <c r="F69" s="3" t="s">
        <v>34</v>
      </c>
      <c r="G69" s="3" t="s">
        <v>36</v>
      </c>
      <c r="H69" s="3" t="s">
        <v>37</v>
      </c>
      <c r="I69" s="3" t="s">
        <v>9</v>
      </c>
      <c r="J69" s="2"/>
      <c r="K69" s="2"/>
    </row>
    <row r="70" customFormat="false" ht="13.5" hidden="false" customHeight="true" outlineLevel="0" collapsed="false">
      <c r="A70" s="2"/>
      <c r="B70" s="3" t="s">
        <v>38</v>
      </c>
      <c r="C70" s="4" t="n">
        <v>120</v>
      </c>
      <c r="D70" s="4" t="n">
        <v>305</v>
      </c>
      <c r="E70" s="4" t="n">
        <v>76</v>
      </c>
      <c r="F70" s="4" t="n">
        <v>19</v>
      </c>
      <c r="G70" s="4" t="n">
        <v>0</v>
      </c>
      <c r="H70" s="4" t="n">
        <v>11</v>
      </c>
      <c r="I70" s="4" t="n">
        <v>531</v>
      </c>
      <c r="J70" s="2"/>
      <c r="K70" s="2"/>
    </row>
    <row r="71" customFormat="false" ht="13.5" hidden="false" customHeight="true" outlineLevel="0" collapsed="false">
      <c r="A71" s="2"/>
      <c r="B71" s="3" t="s">
        <v>39</v>
      </c>
      <c r="C71" s="4" t="n">
        <v>96</v>
      </c>
      <c r="D71" s="4" t="n">
        <v>297</v>
      </c>
      <c r="E71" s="4" t="n">
        <v>69</v>
      </c>
      <c r="F71" s="4" t="n">
        <v>47</v>
      </c>
      <c r="G71" s="4" t="n">
        <v>0</v>
      </c>
      <c r="H71" s="4" t="n">
        <v>8</v>
      </c>
      <c r="I71" s="4" t="n">
        <v>517</v>
      </c>
      <c r="J71" s="2"/>
      <c r="K71" s="2"/>
    </row>
    <row r="72" customFormat="false" ht="13.5" hidden="false" customHeight="true" outlineLevel="0" collapsed="false">
      <c r="A72" s="2"/>
      <c r="B72" s="3" t="s">
        <v>40</v>
      </c>
      <c r="C72" s="4" t="n">
        <v>94</v>
      </c>
      <c r="D72" s="4" t="n">
        <v>335</v>
      </c>
      <c r="E72" s="4" t="n">
        <v>34</v>
      </c>
      <c r="F72" s="4" t="n">
        <v>24</v>
      </c>
      <c r="G72" s="4" t="n">
        <v>0</v>
      </c>
      <c r="H72" s="4" t="n">
        <v>4</v>
      </c>
      <c r="I72" s="4" t="n">
        <v>491</v>
      </c>
      <c r="J72" s="2"/>
      <c r="K72" s="2"/>
    </row>
    <row r="73" customFormat="false" ht="13.5" hidden="false" customHeight="true" outlineLevel="0" collapsed="false">
      <c r="A73" s="2"/>
      <c r="B73" s="3" t="s">
        <v>41</v>
      </c>
      <c r="C73" s="4" t="n">
        <v>89</v>
      </c>
      <c r="D73" s="4" t="n">
        <v>384</v>
      </c>
      <c r="E73" s="4" t="n">
        <v>65</v>
      </c>
      <c r="F73" s="4" t="n">
        <v>23</v>
      </c>
      <c r="G73" s="4" t="n">
        <v>0</v>
      </c>
      <c r="H73" s="4" t="n">
        <v>0</v>
      </c>
      <c r="I73" s="4" t="n">
        <v>561</v>
      </c>
      <c r="J73" s="2"/>
      <c r="K73" s="2"/>
    </row>
    <row r="74" customFormat="false" ht="13.5" hidden="false" customHeight="true" outlineLevel="0" collapsed="false">
      <c r="A74" s="2"/>
      <c r="B74" s="3" t="s">
        <v>42</v>
      </c>
      <c r="C74" s="4" t="n">
        <v>119</v>
      </c>
      <c r="D74" s="4" t="n">
        <v>292</v>
      </c>
      <c r="E74" s="4" t="n">
        <v>93</v>
      </c>
      <c r="F74" s="4" t="n">
        <v>36</v>
      </c>
      <c r="G74" s="4" t="n">
        <v>0</v>
      </c>
      <c r="H74" s="4" t="n">
        <v>0</v>
      </c>
      <c r="I74" s="4" t="n">
        <v>540</v>
      </c>
      <c r="J74" s="2"/>
      <c r="K74" s="2"/>
    </row>
    <row r="75" customFormat="false" ht="13.5" hidden="false" customHeight="true" outlineLevel="0" collapsed="false">
      <c r="A75" s="2"/>
      <c r="B75" s="3" t="s">
        <v>43</v>
      </c>
      <c r="C75" s="4" t="n">
        <v>110</v>
      </c>
      <c r="D75" s="4" t="n">
        <v>394</v>
      </c>
      <c r="E75" s="4" t="n">
        <v>56</v>
      </c>
      <c r="F75" s="4" t="n">
        <v>25</v>
      </c>
      <c r="G75" s="4" t="n">
        <v>0</v>
      </c>
      <c r="H75" s="4" t="n">
        <v>0</v>
      </c>
      <c r="I75" s="4" t="n">
        <v>585</v>
      </c>
      <c r="J75" s="2"/>
      <c r="K75" s="2"/>
    </row>
    <row r="76" customFormat="false" ht="13.5" hidden="false" customHeight="true" outlineLevel="0" collapsed="false">
      <c r="A76" s="2"/>
      <c r="B76" s="3" t="s">
        <v>44</v>
      </c>
      <c r="C76" s="4" t="n">
        <v>133</v>
      </c>
      <c r="D76" s="4" t="n">
        <v>373</v>
      </c>
      <c r="E76" s="4" t="n">
        <v>57</v>
      </c>
      <c r="F76" s="4" t="n">
        <v>7</v>
      </c>
      <c r="G76" s="4" t="n">
        <v>0</v>
      </c>
      <c r="H76" s="4" t="n">
        <v>0</v>
      </c>
      <c r="I76" s="4" t="n">
        <v>570</v>
      </c>
      <c r="J76" s="2"/>
      <c r="K76" s="2"/>
    </row>
    <row r="77" customFormat="false" ht="13.5" hidden="false" customHeight="true" outlineLevel="0" collapsed="false">
      <c r="A77" s="2"/>
      <c r="B77" s="3" t="s">
        <v>45</v>
      </c>
      <c r="C77" s="4" t="n">
        <v>119</v>
      </c>
      <c r="D77" s="4" t="n">
        <v>395</v>
      </c>
      <c r="E77" s="4" t="n">
        <v>51</v>
      </c>
      <c r="F77" s="4" t="n">
        <v>14</v>
      </c>
      <c r="G77" s="4" t="n">
        <v>0</v>
      </c>
      <c r="H77" s="4" t="n">
        <v>1</v>
      </c>
      <c r="I77" s="4" t="n">
        <v>580</v>
      </c>
      <c r="J77" s="2"/>
      <c r="K77" s="2"/>
    </row>
    <row r="78" customFormat="false" ht="13.5" hidden="false" customHeight="true" outlineLevel="0" collapsed="false">
      <c r="A78" s="2"/>
      <c r="B78" s="3" t="s">
        <v>46</v>
      </c>
      <c r="C78" s="4" t="n">
        <v>108</v>
      </c>
      <c r="D78" s="4" t="n">
        <v>393</v>
      </c>
      <c r="E78" s="4" t="n">
        <v>78</v>
      </c>
      <c r="F78" s="4" t="n">
        <v>14</v>
      </c>
      <c r="G78" s="4" t="n">
        <v>0</v>
      </c>
      <c r="H78" s="4" t="n">
        <v>0</v>
      </c>
      <c r="I78" s="4" t="n">
        <v>593</v>
      </c>
      <c r="J78" s="2"/>
      <c r="K78" s="2"/>
    </row>
    <row r="79" customFormat="false" ht="13.5" hidden="false" customHeight="true" outlineLevel="0" collapsed="false">
      <c r="A79" s="2"/>
      <c r="B79" s="3" t="s">
        <v>47</v>
      </c>
      <c r="C79" s="4" t="n">
        <v>131</v>
      </c>
      <c r="D79" s="4" t="n">
        <v>483</v>
      </c>
      <c r="E79" s="4" t="n">
        <v>120</v>
      </c>
      <c r="F79" s="4" t="n">
        <v>24</v>
      </c>
      <c r="G79" s="4" t="n">
        <v>0</v>
      </c>
      <c r="H79" s="4" t="n">
        <v>0</v>
      </c>
      <c r="I79" s="4" t="n">
        <v>758</v>
      </c>
      <c r="J79" s="2"/>
      <c r="K79" s="2"/>
    </row>
    <row r="80" customFormat="false" ht="13.5" hidden="false" customHeight="true" outlineLevel="0" collapsed="false">
      <c r="A80" s="2"/>
      <c r="B80" s="3" t="s">
        <v>48</v>
      </c>
      <c r="C80" s="4" t="n">
        <v>130</v>
      </c>
      <c r="D80" s="4" t="n">
        <v>366</v>
      </c>
      <c r="E80" s="4" t="n">
        <v>86</v>
      </c>
      <c r="F80" s="4" t="n">
        <v>9</v>
      </c>
      <c r="G80" s="4" t="n">
        <v>0</v>
      </c>
      <c r="H80" s="4" t="n">
        <v>1</v>
      </c>
      <c r="I80" s="4" t="n">
        <v>592</v>
      </c>
      <c r="J80" s="2"/>
      <c r="K80" s="2"/>
    </row>
    <row r="81" customFormat="false" ht="13.5" hidden="false" customHeight="true" outlineLevel="0" collapsed="false">
      <c r="A81" s="2"/>
      <c r="B81" s="3" t="s">
        <v>49</v>
      </c>
      <c r="C81" s="4" t="n">
        <v>113</v>
      </c>
      <c r="D81" s="4" t="n">
        <v>308</v>
      </c>
      <c r="E81" s="4" t="n">
        <v>74</v>
      </c>
      <c r="F81" s="4" t="n">
        <v>6</v>
      </c>
      <c r="G81" s="4" t="n">
        <v>0</v>
      </c>
      <c r="H81" s="4" t="n">
        <v>13</v>
      </c>
      <c r="I81" s="4" t="n">
        <v>514</v>
      </c>
      <c r="J81" s="2"/>
      <c r="K81" s="2"/>
    </row>
    <row r="82" customFormat="false" ht="13.5" hidden="false" customHeight="true" outlineLevel="0" collapsed="false">
      <c r="A82" s="2"/>
      <c r="B82" s="3" t="s">
        <v>50</v>
      </c>
      <c r="C82" s="4" t="n">
        <v>1362</v>
      </c>
      <c r="D82" s="4" t="n">
        <v>4325</v>
      </c>
      <c r="E82" s="4" t="n">
        <v>859</v>
      </c>
      <c r="F82" s="4" t="n">
        <v>248</v>
      </c>
      <c r="G82" s="4" t="n">
        <v>0</v>
      </c>
      <c r="H82" s="4" t="n">
        <v>38</v>
      </c>
      <c r="I82" s="4" t="n">
        <v>6832</v>
      </c>
      <c r="J82" s="2"/>
      <c r="K82" s="2"/>
    </row>
    <row r="83" customFormat="false" ht="13.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customFormat="false" ht="13.5" hidden="false" customHeight="true" outlineLevel="0" collapsed="false">
      <c r="A84" s="2"/>
      <c r="B84" s="3" t="s">
        <v>27</v>
      </c>
      <c r="C84" s="3"/>
      <c r="D84" s="3"/>
      <c r="E84" s="3"/>
      <c r="F84" s="3"/>
      <c r="G84" s="3"/>
      <c r="H84" s="3"/>
      <c r="I84" s="3"/>
      <c r="J84" s="2"/>
      <c r="K84" s="2"/>
    </row>
    <row r="85" customFormat="false" ht="13.5" hidden="false" customHeight="true" outlineLevel="0" collapsed="false">
      <c r="A85" s="2"/>
      <c r="B85" s="3" t="s">
        <v>30</v>
      </c>
      <c r="C85" s="3" t="s">
        <v>31</v>
      </c>
      <c r="D85" s="3" t="s">
        <v>32</v>
      </c>
      <c r="E85" s="3" t="s">
        <v>33</v>
      </c>
      <c r="F85" s="3" t="s">
        <v>34</v>
      </c>
      <c r="G85" s="3" t="s">
        <v>36</v>
      </c>
      <c r="H85" s="3" t="s">
        <v>37</v>
      </c>
      <c r="I85" s="3" t="s">
        <v>9</v>
      </c>
      <c r="J85" s="2"/>
      <c r="K85" s="2"/>
    </row>
    <row r="86" customFormat="false" ht="13.5" hidden="false" customHeight="true" outlineLevel="0" collapsed="false">
      <c r="A86" s="2"/>
      <c r="B86" s="3" t="s">
        <v>38</v>
      </c>
      <c r="C86" s="4" t="n">
        <v>35</v>
      </c>
      <c r="D86" s="4" t="n">
        <v>175</v>
      </c>
      <c r="E86" s="4" t="n">
        <v>69</v>
      </c>
      <c r="F86" s="4" t="n">
        <v>7</v>
      </c>
      <c r="G86" s="4" t="n">
        <v>0</v>
      </c>
      <c r="H86" s="4" t="n">
        <v>11</v>
      </c>
      <c r="I86" s="4" t="n">
        <v>297</v>
      </c>
      <c r="J86" s="2"/>
      <c r="K86" s="2"/>
    </row>
    <row r="87" customFormat="false" ht="13.5" hidden="false" customHeight="true" outlineLevel="0" collapsed="false">
      <c r="A87" s="2"/>
      <c r="B87" s="3" t="s">
        <v>39</v>
      </c>
      <c r="C87" s="4" t="n">
        <v>27</v>
      </c>
      <c r="D87" s="4" t="n">
        <v>189</v>
      </c>
      <c r="E87" s="4" t="n">
        <v>89</v>
      </c>
      <c r="F87" s="4" t="n">
        <v>3</v>
      </c>
      <c r="G87" s="4" t="n">
        <v>0</v>
      </c>
      <c r="H87" s="4" t="n">
        <v>10</v>
      </c>
      <c r="I87" s="4" t="n">
        <v>318</v>
      </c>
      <c r="J87" s="2"/>
      <c r="K87" s="2"/>
    </row>
    <row r="88" customFormat="false" ht="13.5" hidden="false" customHeight="true" outlineLevel="0" collapsed="false">
      <c r="A88" s="2"/>
      <c r="B88" s="3" t="s">
        <v>40</v>
      </c>
      <c r="C88" s="4" t="n">
        <v>22</v>
      </c>
      <c r="D88" s="4" t="n">
        <v>194</v>
      </c>
      <c r="E88" s="4" t="n">
        <v>38</v>
      </c>
      <c r="F88" s="4" t="n">
        <v>3</v>
      </c>
      <c r="G88" s="4" t="n">
        <v>0</v>
      </c>
      <c r="H88" s="4" t="n">
        <v>9</v>
      </c>
      <c r="I88" s="4" t="n">
        <v>266</v>
      </c>
      <c r="J88" s="2"/>
      <c r="K88" s="2"/>
    </row>
    <row r="89" customFormat="false" ht="13.5" hidden="false" customHeight="true" outlineLevel="0" collapsed="false">
      <c r="A89" s="2"/>
      <c r="B89" s="3" t="s">
        <v>41</v>
      </c>
      <c r="C89" s="4" t="n">
        <v>25</v>
      </c>
      <c r="D89" s="4" t="n">
        <v>261</v>
      </c>
      <c r="E89" s="4" t="n">
        <v>62</v>
      </c>
      <c r="F89" s="4" t="n">
        <v>4</v>
      </c>
      <c r="G89" s="4" t="n">
        <v>0</v>
      </c>
      <c r="H89" s="4" t="n">
        <v>0</v>
      </c>
      <c r="I89" s="4" t="n">
        <v>352</v>
      </c>
      <c r="J89" s="2"/>
      <c r="K89" s="2"/>
    </row>
    <row r="90" customFormat="false" ht="13.5" hidden="false" customHeight="true" outlineLevel="0" collapsed="false">
      <c r="A90" s="2"/>
      <c r="B90" s="3" t="s">
        <v>42</v>
      </c>
      <c r="C90" s="4" t="n">
        <v>43</v>
      </c>
      <c r="D90" s="4" t="n">
        <v>162</v>
      </c>
      <c r="E90" s="4" t="n">
        <v>100</v>
      </c>
      <c r="F90" s="4" t="n">
        <v>10</v>
      </c>
      <c r="G90" s="4" t="n">
        <v>0</v>
      </c>
      <c r="H90" s="4" t="n">
        <v>0</v>
      </c>
      <c r="I90" s="4" t="n">
        <v>315</v>
      </c>
      <c r="J90" s="2"/>
      <c r="K90" s="2"/>
    </row>
    <row r="91" customFormat="false" ht="13.5" hidden="false" customHeight="true" outlineLevel="0" collapsed="false">
      <c r="A91" s="2"/>
      <c r="B91" s="3" t="s">
        <v>43</v>
      </c>
      <c r="C91" s="4" t="n">
        <v>50</v>
      </c>
      <c r="D91" s="4" t="n">
        <v>193</v>
      </c>
      <c r="E91" s="4" t="n">
        <v>65</v>
      </c>
      <c r="F91" s="4" t="n">
        <v>9</v>
      </c>
      <c r="G91" s="4" t="n">
        <v>0</v>
      </c>
      <c r="H91" s="4" t="n">
        <v>0</v>
      </c>
      <c r="I91" s="4" t="n">
        <v>317</v>
      </c>
      <c r="J91" s="2"/>
      <c r="K91" s="2"/>
    </row>
    <row r="92" customFormat="false" ht="13.5" hidden="false" customHeight="true" outlineLevel="0" collapsed="false">
      <c r="A92" s="2"/>
      <c r="B92" s="3" t="s">
        <v>44</v>
      </c>
      <c r="C92" s="4" t="n">
        <v>29</v>
      </c>
      <c r="D92" s="4" t="n">
        <v>181</v>
      </c>
      <c r="E92" s="4" t="n">
        <v>47</v>
      </c>
      <c r="F92" s="4" t="n">
        <v>3</v>
      </c>
      <c r="G92" s="4" t="n">
        <v>0</v>
      </c>
      <c r="H92" s="4" t="n">
        <v>0</v>
      </c>
      <c r="I92" s="4" t="n">
        <v>260</v>
      </c>
      <c r="J92" s="2"/>
      <c r="K92" s="2"/>
    </row>
    <row r="93" customFormat="false" ht="13.5" hidden="false" customHeight="true" outlineLevel="0" collapsed="false">
      <c r="A93" s="2"/>
      <c r="B93" s="3" t="s">
        <v>45</v>
      </c>
      <c r="C93" s="4" t="n">
        <v>30</v>
      </c>
      <c r="D93" s="4" t="n">
        <v>221</v>
      </c>
      <c r="E93" s="4" t="n">
        <v>69</v>
      </c>
      <c r="F93" s="4" t="n">
        <v>10</v>
      </c>
      <c r="G93" s="4" t="n">
        <v>0</v>
      </c>
      <c r="H93" s="4" t="n">
        <v>9</v>
      </c>
      <c r="I93" s="4" t="n">
        <v>339</v>
      </c>
      <c r="J93" s="2"/>
      <c r="K93" s="2"/>
    </row>
    <row r="94" customFormat="false" ht="13.5" hidden="false" customHeight="true" outlineLevel="0" collapsed="false">
      <c r="A94" s="2"/>
      <c r="B94" s="3" t="s">
        <v>46</v>
      </c>
      <c r="C94" s="4" t="n">
        <v>25</v>
      </c>
      <c r="D94" s="4" t="n">
        <v>212</v>
      </c>
      <c r="E94" s="4" t="n">
        <v>147</v>
      </c>
      <c r="F94" s="4" t="n">
        <v>49</v>
      </c>
      <c r="G94" s="4" t="n">
        <v>0</v>
      </c>
      <c r="H94" s="4" t="n">
        <v>6</v>
      </c>
      <c r="I94" s="4" t="n">
        <v>439</v>
      </c>
      <c r="J94" s="2"/>
      <c r="K94" s="2"/>
    </row>
    <row r="95" customFormat="false" ht="13.5" hidden="false" customHeight="true" outlineLevel="0" collapsed="false">
      <c r="A95" s="2"/>
      <c r="B95" s="3" t="s">
        <v>47</v>
      </c>
      <c r="C95" s="4" t="n">
        <v>45</v>
      </c>
      <c r="D95" s="4" t="n">
        <v>220</v>
      </c>
      <c r="E95" s="4" t="n">
        <v>92</v>
      </c>
      <c r="F95" s="4" t="n">
        <v>10</v>
      </c>
      <c r="G95" s="4" t="n">
        <v>0</v>
      </c>
      <c r="H95" s="4" t="n">
        <v>0</v>
      </c>
      <c r="I95" s="4" t="n">
        <v>367</v>
      </c>
      <c r="J95" s="2"/>
      <c r="K95" s="2"/>
    </row>
    <row r="96" customFormat="false" ht="13.5" hidden="false" customHeight="true" outlineLevel="0" collapsed="false">
      <c r="A96" s="2"/>
      <c r="B96" s="3" t="s">
        <v>48</v>
      </c>
      <c r="C96" s="4" t="n">
        <v>41</v>
      </c>
      <c r="D96" s="4" t="n">
        <v>189</v>
      </c>
      <c r="E96" s="4" t="n">
        <v>85</v>
      </c>
      <c r="F96" s="4" t="n">
        <v>3</v>
      </c>
      <c r="G96" s="4" t="n">
        <v>0</v>
      </c>
      <c r="H96" s="4" t="n">
        <v>1</v>
      </c>
      <c r="I96" s="4" t="n">
        <v>319</v>
      </c>
      <c r="J96" s="2"/>
      <c r="K96" s="2"/>
    </row>
    <row r="97" customFormat="false" ht="13.5" hidden="false" customHeight="true" outlineLevel="0" collapsed="false">
      <c r="A97" s="2"/>
      <c r="B97" s="3" t="s">
        <v>49</v>
      </c>
      <c r="C97" s="4" t="n">
        <v>34</v>
      </c>
      <c r="D97" s="4" t="n">
        <v>144</v>
      </c>
      <c r="E97" s="4" t="n">
        <v>73</v>
      </c>
      <c r="F97" s="4" t="n">
        <v>4</v>
      </c>
      <c r="G97" s="4" t="n">
        <v>0</v>
      </c>
      <c r="H97" s="4" t="n">
        <v>14</v>
      </c>
      <c r="I97" s="4" t="n">
        <v>269</v>
      </c>
      <c r="J97" s="2"/>
      <c r="K97" s="2"/>
    </row>
    <row r="98" customFormat="false" ht="13.5" hidden="false" customHeight="true" outlineLevel="0" collapsed="false">
      <c r="A98" s="2"/>
      <c r="B98" s="3" t="s">
        <v>50</v>
      </c>
      <c r="C98" s="4" t="n">
        <v>406</v>
      </c>
      <c r="D98" s="4" t="n">
        <v>2341</v>
      </c>
      <c r="E98" s="4" t="n">
        <v>936</v>
      </c>
      <c r="F98" s="4" t="n">
        <v>115</v>
      </c>
      <c r="G98" s="4" t="n">
        <v>0</v>
      </c>
      <c r="H98" s="4" t="n">
        <v>60</v>
      </c>
      <c r="I98" s="4" t="n">
        <v>3858</v>
      </c>
      <c r="J98" s="2"/>
      <c r="K98" s="2"/>
    </row>
    <row r="99" customFormat="false" ht="13.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customFormat="false" ht="13.5" hidden="false" customHeight="true" outlineLevel="0" collapsed="false">
      <c r="A100" s="2"/>
      <c r="B100" s="3" t="s">
        <v>28</v>
      </c>
      <c r="C100" s="3"/>
      <c r="D100" s="3"/>
      <c r="E100" s="3"/>
      <c r="F100" s="3"/>
      <c r="G100" s="3"/>
      <c r="H100" s="3"/>
      <c r="I100" s="3"/>
      <c r="J100" s="2"/>
      <c r="K100" s="2"/>
    </row>
    <row r="101" customFormat="false" ht="13.5" hidden="false" customHeight="true" outlineLevel="0" collapsed="false">
      <c r="A101" s="2"/>
      <c r="B101" s="3" t="s">
        <v>30</v>
      </c>
      <c r="C101" s="3" t="s">
        <v>31</v>
      </c>
      <c r="D101" s="3" t="s">
        <v>32</v>
      </c>
      <c r="E101" s="3" t="s">
        <v>33</v>
      </c>
      <c r="F101" s="3" t="s">
        <v>34</v>
      </c>
      <c r="G101" s="3" t="s">
        <v>36</v>
      </c>
      <c r="H101" s="3" t="s">
        <v>37</v>
      </c>
      <c r="I101" s="3" t="s">
        <v>9</v>
      </c>
      <c r="J101" s="2"/>
      <c r="K101" s="2"/>
    </row>
    <row r="102" customFormat="false" ht="13.5" hidden="false" customHeight="true" outlineLevel="0" collapsed="false">
      <c r="A102" s="2"/>
      <c r="B102" s="3" t="s">
        <v>38</v>
      </c>
      <c r="C102" s="4" t="n">
        <v>76</v>
      </c>
      <c r="D102" s="4" t="n">
        <v>178</v>
      </c>
      <c r="E102" s="4" t="n">
        <v>9</v>
      </c>
      <c r="F102" s="4" t="n">
        <v>2</v>
      </c>
      <c r="G102" s="4" t="n">
        <v>0</v>
      </c>
      <c r="H102" s="4" t="n">
        <v>1</v>
      </c>
      <c r="I102" s="4" t="n">
        <v>266</v>
      </c>
      <c r="J102" s="2"/>
      <c r="K102" s="2"/>
    </row>
    <row r="103" customFormat="false" ht="13.5" hidden="false" customHeight="true" outlineLevel="0" collapsed="false">
      <c r="A103" s="2"/>
      <c r="B103" s="3" t="s">
        <v>39</v>
      </c>
      <c r="C103" s="4" t="n">
        <v>41</v>
      </c>
      <c r="D103" s="4" t="n">
        <v>187</v>
      </c>
      <c r="E103" s="4" t="n">
        <v>4</v>
      </c>
      <c r="F103" s="4" t="n">
        <v>1</v>
      </c>
      <c r="G103" s="4" t="n">
        <v>0</v>
      </c>
      <c r="H103" s="4" t="n">
        <v>2</v>
      </c>
      <c r="I103" s="4" t="n">
        <v>235</v>
      </c>
      <c r="J103" s="2"/>
      <c r="K103" s="2"/>
    </row>
    <row r="104" customFormat="false" ht="13.5" hidden="false" customHeight="true" outlineLevel="0" collapsed="false">
      <c r="A104" s="2"/>
      <c r="B104" s="3" t="s">
        <v>40</v>
      </c>
      <c r="C104" s="4" t="n">
        <v>35</v>
      </c>
      <c r="D104" s="4" t="n">
        <v>160</v>
      </c>
      <c r="E104" s="4" t="n">
        <v>12</v>
      </c>
      <c r="F104" s="4" t="n">
        <v>2</v>
      </c>
      <c r="G104" s="4" t="n">
        <v>0</v>
      </c>
      <c r="H104" s="4" t="n">
        <v>0</v>
      </c>
      <c r="I104" s="4" t="n">
        <v>209</v>
      </c>
      <c r="J104" s="2"/>
      <c r="K104" s="2"/>
    </row>
    <row r="105" customFormat="false" ht="13.5" hidden="false" customHeight="true" outlineLevel="0" collapsed="false">
      <c r="A105" s="2"/>
      <c r="B105" s="3" t="s">
        <v>41</v>
      </c>
      <c r="C105" s="4" t="n">
        <v>51</v>
      </c>
      <c r="D105" s="4" t="n">
        <v>158</v>
      </c>
      <c r="E105" s="4" t="n">
        <v>18</v>
      </c>
      <c r="F105" s="4" t="n">
        <v>2</v>
      </c>
      <c r="G105" s="4" t="n">
        <v>0</v>
      </c>
      <c r="H105" s="4" t="n">
        <v>1</v>
      </c>
      <c r="I105" s="4" t="n">
        <v>230</v>
      </c>
      <c r="J105" s="2"/>
      <c r="K105" s="2"/>
    </row>
    <row r="106" customFormat="false" ht="13.5" hidden="false" customHeight="true" outlineLevel="0" collapsed="false">
      <c r="A106" s="2"/>
      <c r="B106" s="3" t="s">
        <v>42</v>
      </c>
      <c r="C106" s="4" t="n">
        <v>53</v>
      </c>
      <c r="D106" s="4" t="n">
        <v>118</v>
      </c>
      <c r="E106" s="4" t="n">
        <v>51</v>
      </c>
      <c r="F106" s="4" t="n">
        <v>1</v>
      </c>
      <c r="G106" s="4" t="n">
        <v>0</v>
      </c>
      <c r="H106" s="4" t="n">
        <v>0</v>
      </c>
      <c r="I106" s="4" t="n">
        <v>223</v>
      </c>
      <c r="J106" s="2"/>
      <c r="K106" s="2"/>
    </row>
    <row r="107" customFormat="false" ht="13.5" hidden="false" customHeight="true" outlineLevel="0" collapsed="false">
      <c r="A107" s="2"/>
      <c r="B107" s="3" t="s">
        <v>43</v>
      </c>
      <c r="C107" s="4" t="n">
        <v>58</v>
      </c>
      <c r="D107" s="4" t="n">
        <v>147</v>
      </c>
      <c r="E107" s="4" t="n">
        <v>15</v>
      </c>
      <c r="F107" s="4" t="n">
        <v>7</v>
      </c>
      <c r="G107" s="4" t="n">
        <v>0</v>
      </c>
      <c r="H107" s="4" t="n">
        <v>0</v>
      </c>
      <c r="I107" s="4" t="n">
        <v>227</v>
      </c>
      <c r="J107" s="2"/>
      <c r="K107" s="2"/>
    </row>
    <row r="108" customFormat="false" ht="13.5" hidden="false" customHeight="true" outlineLevel="0" collapsed="false">
      <c r="A108" s="2"/>
      <c r="B108" s="3" t="s">
        <v>44</v>
      </c>
      <c r="C108" s="4" t="n">
        <v>58</v>
      </c>
      <c r="D108" s="4" t="n">
        <v>163</v>
      </c>
      <c r="E108" s="4" t="n">
        <v>19</v>
      </c>
      <c r="F108" s="4" t="n">
        <v>4</v>
      </c>
      <c r="G108" s="4" t="n">
        <v>0</v>
      </c>
      <c r="H108" s="4" t="n">
        <v>0</v>
      </c>
      <c r="I108" s="4" t="n">
        <v>244</v>
      </c>
      <c r="J108" s="2"/>
      <c r="K108" s="2"/>
    </row>
    <row r="109" customFormat="false" ht="13.5" hidden="false" customHeight="true" outlineLevel="0" collapsed="false">
      <c r="A109" s="2"/>
      <c r="B109" s="3" t="s">
        <v>45</v>
      </c>
      <c r="C109" s="4" t="n">
        <v>50</v>
      </c>
      <c r="D109" s="4" t="n">
        <v>154</v>
      </c>
      <c r="E109" s="4" t="n">
        <v>23</v>
      </c>
      <c r="F109" s="4" t="n">
        <v>1</v>
      </c>
      <c r="G109" s="4" t="n">
        <v>0</v>
      </c>
      <c r="H109" s="4" t="n">
        <v>0</v>
      </c>
      <c r="I109" s="4" t="n">
        <v>228</v>
      </c>
      <c r="J109" s="2"/>
      <c r="K109" s="2"/>
    </row>
    <row r="110" customFormat="false" ht="13.5" hidden="false" customHeight="true" outlineLevel="0" collapsed="false">
      <c r="A110" s="2"/>
      <c r="B110" s="3" t="s">
        <v>46</v>
      </c>
      <c r="C110" s="4" t="n">
        <v>53</v>
      </c>
      <c r="D110" s="4" t="n">
        <v>188</v>
      </c>
      <c r="E110" s="4" t="n">
        <v>58</v>
      </c>
      <c r="F110" s="4" t="n">
        <v>2</v>
      </c>
      <c r="G110" s="4" t="n">
        <v>0</v>
      </c>
      <c r="H110" s="4" t="n">
        <v>0</v>
      </c>
      <c r="I110" s="4" t="n">
        <v>301</v>
      </c>
      <c r="J110" s="2"/>
      <c r="K110" s="2"/>
    </row>
    <row r="111" customFormat="false" ht="13.5" hidden="false" customHeight="true" outlineLevel="0" collapsed="false">
      <c r="A111" s="2"/>
      <c r="B111" s="3" t="s">
        <v>47</v>
      </c>
      <c r="C111" s="4" t="n">
        <v>58</v>
      </c>
      <c r="D111" s="4" t="n">
        <v>214</v>
      </c>
      <c r="E111" s="4" t="n">
        <v>28</v>
      </c>
      <c r="F111" s="4" t="n">
        <v>4</v>
      </c>
      <c r="G111" s="4" t="n">
        <v>0</v>
      </c>
      <c r="H111" s="4" t="n">
        <v>0</v>
      </c>
      <c r="I111" s="4" t="n">
        <v>304</v>
      </c>
      <c r="J111" s="2"/>
      <c r="K111" s="2"/>
    </row>
    <row r="112" customFormat="false" ht="13.5" hidden="false" customHeight="true" outlineLevel="0" collapsed="false">
      <c r="A112" s="2"/>
      <c r="B112" s="3" t="s">
        <v>48</v>
      </c>
      <c r="C112" s="4" t="n">
        <v>51</v>
      </c>
      <c r="D112" s="4" t="n">
        <v>203</v>
      </c>
      <c r="E112" s="4" t="n">
        <v>23</v>
      </c>
      <c r="F112" s="4" t="n">
        <v>5</v>
      </c>
      <c r="G112" s="4" t="n">
        <v>0</v>
      </c>
      <c r="H112" s="4" t="n">
        <v>0</v>
      </c>
      <c r="I112" s="4" t="n">
        <v>282</v>
      </c>
      <c r="J112" s="2"/>
      <c r="K112" s="2"/>
    </row>
    <row r="113" customFormat="false" ht="13.5" hidden="false" customHeight="true" outlineLevel="0" collapsed="false">
      <c r="A113" s="2"/>
      <c r="B113" s="3" t="s">
        <v>49</v>
      </c>
      <c r="C113" s="4" t="n">
        <v>59</v>
      </c>
      <c r="D113" s="4" t="n">
        <v>143</v>
      </c>
      <c r="E113" s="4" t="n">
        <v>71</v>
      </c>
      <c r="F113" s="4" t="n">
        <v>3</v>
      </c>
      <c r="G113" s="4" t="n">
        <v>0</v>
      </c>
      <c r="H113" s="4" t="n">
        <v>3</v>
      </c>
      <c r="I113" s="4" t="n">
        <v>279</v>
      </c>
      <c r="J113" s="2"/>
      <c r="K113" s="2"/>
    </row>
    <row r="114" customFormat="false" ht="13.5" hidden="false" customHeight="true" outlineLevel="0" collapsed="false">
      <c r="A114" s="2"/>
      <c r="B114" s="3" t="s">
        <v>50</v>
      </c>
      <c r="C114" s="4" t="n">
        <v>643</v>
      </c>
      <c r="D114" s="4" t="n">
        <v>2013</v>
      </c>
      <c r="E114" s="4" t="n">
        <v>331</v>
      </c>
      <c r="F114" s="4" t="n">
        <v>34</v>
      </c>
      <c r="G114" s="4" t="n">
        <v>0</v>
      </c>
      <c r="H114" s="4" t="n">
        <v>7</v>
      </c>
      <c r="I114" s="4" t="n">
        <v>3028</v>
      </c>
      <c r="J114" s="2"/>
      <c r="K114" s="2"/>
    </row>
    <row r="115" customFormat="false" ht="13.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</sheetData>
  <mergeCells count="8">
    <mergeCell ref="B2:J2"/>
    <mergeCell ref="B4:J4"/>
    <mergeCell ref="B20:J20"/>
    <mergeCell ref="B36:J36"/>
    <mergeCell ref="B52:C52"/>
    <mergeCell ref="B68:I68"/>
    <mergeCell ref="B84:I84"/>
    <mergeCell ref="B100:I100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11" min="1" style="0" width="11.43"/>
  </cols>
  <sheetData>
    <row r="1" customFormat="false" ht="13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3.5" hidden="false" customHeight="true" outlineLevel="0" collapsed="false">
      <c r="A2" s="2"/>
      <c r="B2" s="3" t="n">
        <v>2009</v>
      </c>
      <c r="C2" s="3"/>
      <c r="D2" s="3"/>
      <c r="E2" s="3"/>
      <c r="F2" s="3"/>
      <c r="G2" s="3"/>
      <c r="H2" s="3"/>
      <c r="I2" s="3"/>
      <c r="J2" s="3"/>
      <c r="K2" s="2"/>
    </row>
    <row r="3" customFormat="false" ht="13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3.5" hidden="false" customHeight="true" outlineLevel="0" collapsed="false">
      <c r="A4" s="2"/>
      <c r="B4" s="3" t="s">
        <v>0</v>
      </c>
      <c r="C4" s="3"/>
      <c r="D4" s="3"/>
      <c r="E4" s="3"/>
      <c r="F4" s="3"/>
      <c r="G4" s="3"/>
      <c r="H4" s="3"/>
      <c r="I4" s="3"/>
      <c r="J4" s="3"/>
      <c r="K4" s="2"/>
    </row>
    <row r="5" customFormat="false" ht="13.5" hidden="false" customHeight="true" outlineLevel="0" collapsed="false">
      <c r="A5" s="2"/>
      <c r="B5" s="3" t="s">
        <v>30</v>
      </c>
      <c r="C5" s="3" t="s">
        <v>31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37</v>
      </c>
      <c r="J5" s="3" t="s">
        <v>9</v>
      </c>
      <c r="K5" s="2"/>
    </row>
    <row r="6" customFormat="false" ht="13.5" hidden="false" customHeight="true" outlineLevel="0" collapsed="false">
      <c r="A6" s="2"/>
      <c r="B6" s="3" t="s">
        <v>38</v>
      </c>
      <c r="C6" s="4" t="n">
        <v>1939</v>
      </c>
      <c r="D6" s="4" t="n">
        <v>1605</v>
      </c>
      <c r="E6" s="4" t="n">
        <v>4</v>
      </c>
      <c r="F6" s="4" t="n">
        <v>10</v>
      </c>
      <c r="G6" s="4" t="n">
        <v>0</v>
      </c>
      <c r="H6" s="4" t="n">
        <v>0</v>
      </c>
      <c r="I6" s="4" t="n">
        <v>2</v>
      </c>
      <c r="J6" s="4" t="n">
        <v>3560</v>
      </c>
      <c r="K6" s="2"/>
    </row>
    <row r="7" customFormat="false" ht="13.5" hidden="false" customHeight="true" outlineLevel="0" collapsed="false">
      <c r="A7" s="2"/>
      <c r="B7" s="3" t="s">
        <v>39</v>
      </c>
      <c r="C7" s="4" t="n">
        <v>1807</v>
      </c>
      <c r="D7" s="4" t="n">
        <v>1653</v>
      </c>
      <c r="E7" s="4" t="n">
        <v>5</v>
      </c>
      <c r="F7" s="4" t="n">
        <v>9</v>
      </c>
      <c r="G7" s="4" t="n">
        <v>0</v>
      </c>
      <c r="H7" s="4" t="n">
        <v>0</v>
      </c>
      <c r="I7" s="4" t="n">
        <v>4</v>
      </c>
      <c r="J7" s="4" t="n">
        <v>3478</v>
      </c>
      <c r="K7" s="2"/>
    </row>
    <row r="8" customFormat="false" ht="13.5" hidden="false" customHeight="true" outlineLevel="0" collapsed="false">
      <c r="A8" s="2"/>
      <c r="B8" s="3" t="s">
        <v>40</v>
      </c>
      <c r="C8" s="4" t="n">
        <v>2359</v>
      </c>
      <c r="D8" s="4" t="n">
        <v>2386</v>
      </c>
      <c r="E8" s="4" t="n">
        <v>7</v>
      </c>
      <c r="F8" s="4" t="n">
        <v>12</v>
      </c>
      <c r="G8" s="4" t="n">
        <v>0</v>
      </c>
      <c r="H8" s="4" t="n">
        <v>0</v>
      </c>
      <c r="I8" s="4" t="n">
        <v>6</v>
      </c>
      <c r="J8" s="4" t="n">
        <v>4770</v>
      </c>
      <c r="K8" s="2"/>
    </row>
    <row r="9" customFormat="false" ht="13.5" hidden="false" customHeight="true" outlineLevel="0" collapsed="false">
      <c r="A9" s="2"/>
      <c r="B9" s="3" t="s">
        <v>41</v>
      </c>
      <c r="C9" s="4" t="n">
        <v>2316</v>
      </c>
      <c r="D9" s="4" t="n">
        <v>2123</v>
      </c>
      <c r="E9" s="4" t="n">
        <v>4</v>
      </c>
      <c r="F9" s="4" t="n">
        <v>7</v>
      </c>
      <c r="G9" s="4" t="n">
        <v>0</v>
      </c>
      <c r="H9" s="4" t="n">
        <v>0</v>
      </c>
      <c r="I9" s="4" t="n">
        <v>1</v>
      </c>
      <c r="J9" s="4" t="n">
        <v>4451</v>
      </c>
      <c r="K9" s="2"/>
    </row>
    <row r="10" customFormat="false" ht="13.5" hidden="false" customHeight="true" outlineLevel="0" collapsed="false">
      <c r="A10" s="2"/>
      <c r="B10" s="3" t="s">
        <v>42</v>
      </c>
      <c r="C10" s="4" t="n">
        <v>2306</v>
      </c>
      <c r="D10" s="4" t="n">
        <v>1971</v>
      </c>
      <c r="E10" s="4" t="n">
        <v>4</v>
      </c>
      <c r="F10" s="4" t="n">
        <v>12</v>
      </c>
      <c r="G10" s="4" t="n">
        <v>0</v>
      </c>
      <c r="H10" s="4" t="n">
        <v>0</v>
      </c>
      <c r="I10" s="4" t="n">
        <v>4</v>
      </c>
      <c r="J10" s="4" t="n">
        <v>4297</v>
      </c>
      <c r="K10" s="2"/>
    </row>
    <row r="11" customFormat="false" ht="13.5" hidden="false" customHeight="true" outlineLevel="0" collapsed="false">
      <c r="A11" s="2"/>
      <c r="B11" s="3" t="s">
        <v>43</v>
      </c>
      <c r="C11" s="4" t="n">
        <v>2199</v>
      </c>
      <c r="D11" s="4" t="n">
        <v>2009</v>
      </c>
      <c r="E11" s="4" t="n">
        <v>5</v>
      </c>
      <c r="F11" s="4" t="n">
        <v>12</v>
      </c>
      <c r="G11" s="4" t="n">
        <v>0</v>
      </c>
      <c r="H11" s="4" t="n">
        <v>0</v>
      </c>
      <c r="I11" s="4" t="n">
        <v>5</v>
      </c>
      <c r="J11" s="4" t="n">
        <v>4230</v>
      </c>
      <c r="K11" s="2"/>
    </row>
    <row r="12" customFormat="false" ht="13.5" hidden="false" customHeight="true" outlineLevel="0" collapsed="false">
      <c r="A12" s="2"/>
      <c r="B12" s="3" t="s">
        <v>44</v>
      </c>
      <c r="C12" s="4" t="n">
        <v>2385</v>
      </c>
      <c r="D12" s="4" t="n">
        <v>2332</v>
      </c>
      <c r="E12" s="4" t="n">
        <v>11</v>
      </c>
      <c r="F12" s="4" t="n">
        <v>10</v>
      </c>
      <c r="G12" s="4" t="n">
        <v>0</v>
      </c>
      <c r="H12" s="4" t="n">
        <v>0</v>
      </c>
      <c r="I12" s="4" t="n">
        <v>4</v>
      </c>
      <c r="J12" s="4" t="n">
        <v>4742</v>
      </c>
      <c r="K12" s="2"/>
    </row>
    <row r="13" customFormat="false" ht="13.5" hidden="false" customHeight="true" outlineLevel="0" collapsed="false">
      <c r="A13" s="2"/>
      <c r="B13" s="3" t="s">
        <v>45</v>
      </c>
      <c r="C13" s="4" t="n">
        <v>2270</v>
      </c>
      <c r="D13" s="4" t="n">
        <v>1937</v>
      </c>
      <c r="E13" s="4" t="n">
        <v>6</v>
      </c>
      <c r="F13" s="4" t="n">
        <v>14</v>
      </c>
      <c r="G13" s="4" t="n">
        <v>0</v>
      </c>
      <c r="H13" s="4" t="n">
        <v>0</v>
      </c>
      <c r="I13" s="4" t="n">
        <v>3</v>
      </c>
      <c r="J13" s="4" t="n">
        <v>4230</v>
      </c>
      <c r="K13" s="2"/>
    </row>
    <row r="14" customFormat="false" ht="13.5" hidden="false" customHeight="true" outlineLevel="0" collapsed="false">
      <c r="A14" s="2"/>
      <c r="B14" s="3" t="s">
        <v>46</v>
      </c>
      <c r="C14" s="4" t="n">
        <v>2167</v>
      </c>
      <c r="D14" s="4" t="n">
        <v>1826</v>
      </c>
      <c r="E14" s="4" t="n">
        <v>5</v>
      </c>
      <c r="F14" s="4" t="n">
        <v>10</v>
      </c>
      <c r="G14" s="4" t="n">
        <v>1089</v>
      </c>
      <c r="H14" s="4" t="n">
        <v>0</v>
      </c>
      <c r="I14" s="4" t="n">
        <v>3</v>
      </c>
      <c r="J14" s="4" t="n">
        <v>5100</v>
      </c>
      <c r="K14" s="2"/>
    </row>
    <row r="15" customFormat="false" ht="13.5" hidden="false" customHeight="true" outlineLevel="0" collapsed="false">
      <c r="A15" s="2"/>
      <c r="B15" s="3" t="s">
        <v>47</v>
      </c>
      <c r="C15" s="4" t="n">
        <v>2200</v>
      </c>
      <c r="D15" s="4" t="n">
        <v>2117</v>
      </c>
      <c r="E15" s="4" t="n">
        <v>2</v>
      </c>
      <c r="F15" s="4" t="n">
        <v>15</v>
      </c>
      <c r="G15" s="4" t="n">
        <v>1161</v>
      </c>
      <c r="H15" s="4" t="n">
        <v>0</v>
      </c>
      <c r="I15" s="4" t="n">
        <v>2</v>
      </c>
      <c r="J15" s="4" t="n">
        <v>5497</v>
      </c>
      <c r="K15" s="2"/>
    </row>
    <row r="16" customFormat="false" ht="13.5" hidden="false" customHeight="true" outlineLevel="0" collapsed="false">
      <c r="A16" s="2"/>
      <c r="B16" s="3" t="s">
        <v>48</v>
      </c>
      <c r="C16" s="4" t="n">
        <v>2037</v>
      </c>
      <c r="D16" s="4" t="n">
        <v>1665</v>
      </c>
      <c r="E16" s="4" t="n">
        <v>4</v>
      </c>
      <c r="F16" s="4" t="n">
        <v>12</v>
      </c>
      <c r="G16" s="4" t="n">
        <v>1340</v>
      </c>
      <c r="H16" s="4" t="n">
        <v>0</v>
      </c>
      <c r="I16" s="4" t="n">
        <v>5</v>
      </c>
      <c r="J16" s="4" t="n">
        <v>5063</v>
      </c>
      <c r="K16" s="2"/>
    </row>
    <row r="17" customFormat="false" ht="13.5" hidden="false" customHeight="true" outlineLevel="0" collapsed="false">
      <c r="A17" s="2"/>
      <c r="B17" s="3" t="s">
        <v>49</v>
      </c>
      <c r="C17" s="4" t="n">
        <v>1757</v>
      </c>
      <c r="D17" s="4" t="n">
        <v>1711</v>
      </c>
      <c r="E17" s="4" t="n">
        <v>7</v>
      </c>
      <c r="F17" s="4" t="n">
        <v>12</v>
      </c>
      <c r="G17" s="4" t="n">
        <v>1115</v>
      </c>
      <c r="H17" s="4" t="n">
        <v>0</v>
      </c>
      <c r="I17" s="4" t="n">
        <v>13</v>
      </c>
      <c r="J17" s="4" t="n">
        <v>4615</v>
      </c>
      <c r="K17" s="2"/>
    </row>
    <row r="18" customFormat="false" ht="13.5" hidden="false" customHeight="true" outlineLevel="0" collapsed="false">
      <c r="A18" s="2"/>
      <c r="B18" s="3" t="s">
        <v>50</v>
      </c>
      <c r="C18" s="4" t="n">
        <v>25742</v>
      </c>
      <c r="D18" s="4" t="n">
        <v>23335</v>
      </c>
      <c r="E18" s="4" t="n">
        <v>64</v>
      </c>
      <c r="F18" s="4" t="n">
        <v>135</v>
      </c>
      <c r="G18" s="4" t="n">
        <v>4705</v>
      </c>
      <c r="H18" s="4" t="n">
        <v>0</v>
      </c>
      <c r="I18" s="4" t="n">
        <v>52</v>
      </c>
      <c r="J18" s="4" t="n">
        <v>54033</v>
      </c>
      <c r="K18" s="2"/>
    </row>
    <row r="19" customFormat="false" ht="13.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customFormat="false" ht="13.5" hidden="false" customHeight="true" outlineLevel="0" collapsed="false">
      <c r="A20" s="2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2"/>
    </row>
    <row r="21" customFormat="false" ht="13.5" hidden="false" customHeight="true" outlineLevel="0" collapsed="false">
      <c r="A21" s="2"/>
      <c r="B21" s="3" t="s">
        <v>30</v>
      </c>
      <c r="C21" s="3" t="s">
        <v>31</v>
      </c>
      <c r="D21" s="3" t="s">
        <v>32</v>
      </c>
      <c r="E21" s="3" t="s">
        <v>33</v>
      </c>
      <c r="F21" s="3" t="s">
        <v>34</v>
      </c>
      <c r="G21" s="3" t="s">
        <v>35</v>
      </c>
      <c r="H21" s="3" t="s">
        <v>36</v>
      </c>
      <c r="I21" s="3" t="s">
        <v>37</v>
      </c>
      <c r="J21" s="3" t="s">
        <v>9</v>
      </c>
      <c r="K21" s="2"/>
    </row>
    <row r="22" customFormat="false" ht="13.5" hidden="false" customHeight="true" outlineLevel="0" collapsed="false">
      <c r="A22" s="2"/>
      <c r="B22" s="3" t="s">
        <v>38</v>
      </c>
      <c r="C22" s="4" t="n">
        <v>1665</v>
      </c>
      <c r="D22" s="4" t="n">
        <v>3491</v>
      </c>
      <c r="E22" s="4" t="n">
        <v>136</v>
      </c>
      <c r="F22" s="4" t="n">
        <v>19</v>
      </c>
      <c r="G22" s="4" t="n">
        <v>0</v>
      </c>
      <c r="H22" s="4" t="n">
        <v>0</v>
      </c>
      <c r="I22" s="4" t="n">
        <v>1</v>
      </c>
      <c r="J22" s="4" t="n">
        <v>5312</v>
      </c>
      <c r="K22" s="2"/>
    </row>
    <row r="23" customFormat="false" ht="13.5" hidden="false" customHeight="true" outlineLevel="0" collapsed="false">
      <c r="A23" s="2"/>
      <c r="B23" s="3" t="s">
        <v>39</v>
      </c>
      <c r="C23" s="4" t="n">
        <v>1365</v>
      </c>
      <c r="D23" s="4" t="n">
        <v>2874</v>
      </c>
      <c r="E23" s="4" t="n">
        <v>86</v>
      </c>
      <c r="F23" s="4" t="n">
        <v>17</v>
      </c>
      <c r="G23" s="4" t="n">
        <v>0</v>
      </c>
      <c r="H23" s="4" t="n">
        <v>0</v>
      </c>
      <c r="I23" s="4" t="n">
        <v>3</v>
      </c>
      <c r="J23" s="4" t="n">
        <v>4345</v>
      </c>
      <c r="K23" s="2"/>
    </row>
    <row r="24" customFormat="false" ht="13.5" hidden="false" customHeight="true" outlineLevel="0" collapsed="false">
      <c r="A24" s="2"/>
      <c r="B24" s="3" t="s">
        <v>40</v>
      </c>
      <c r="C24" s="4" t="n">
        <v>1605</v>
      </c>
      <c r="D24" s="4" t="n">
        <v>3828</v>
      </c>
      <c r="E24" s="4" t="n">
        <v>165</v>
      </c>
      <c r="F24" s="4" t="n">
        <v>23</v>
      </c>
      <c r="G24" s="4" t="n">
        <v>0</v>
      </c>
      <c r="H24" s="4" t="n">
        <v>0</v>
      </c>
      <c r="I24" s="4" t="n">
        <v>12</v>
      </c>
      <c r="J24" s="4" t="n">
        <v>5633</v>
      </c>
      <c r="K24" s="2"/>
    </row>
    <row r="25" customFormat="false" ht="13.5" hidden="false" customHeight="true" outlineLevel="0" collapsed="false">
      <c r="A25" s="2"/>
      <c r="B25" s="3" t="s">
        <v>41</v>
      </c>
      <c r="C25" s="4" t="n">
        <v>1309</v>
      </c>
      <c r="D25" s="4" t="n">
        <v>3178</v>
      </c>
      <c r="E25" s="4" t="n">
        <v>144</v>
      </c>
      <c r="F25" s="4" t="n">
        <v>20</v>
      </c>
      <c r="G25" s="4" t="n">
        <v>0</v>
      </c>
      <c r="H25" s="4" t="n">
        <v>0</v>
      </c>
      <c r="I25" s="4" t="n">
        <v>5</v>
      </c>
      <c r="J25" s="4" t="n">
        <v>4656</v>
      </c>
      <c r="K25" s="2"/>
    </row>
    <row r="26" customFormat="false" ht="13.5" hidden="false" customHeight="true" outlineLevel="0" collapsed="false">
      <c r="A26" s="2"/>
      <c r="B26" s="3" t="s">
        <v>42</v>
      </c>
      <c r="C26" s="4" t="n">
        <v>1218</v>
      </c>
      <c r="D26" s="4" t="n">
        <v>3448</v>
      </c>
      <c r="E26" s="4" t="n">
        <v>209</v>
      </c>
      <c r="F26" s="4" t="n">
        <v>34</v>
      </c>
      <c r="G26" s="4" t="n">
        <v>0</v>
      </c>
      <c r="H26" s="4" t="n">
        <v>0</v>
      </c>
      <c r="I26" s="4" t="n">
        <v>8</v>
      </c>
      <c r="J26" s="4" t="n">
        <v>4917</v>
      </c>
      <c r="K26" s="2"/>
    </row>
    <row r="27" customFormat="false" ht="13.5" hidden="false" customHeight="true" outlineLevel="0" collapsed="false">
      <c r="A27" s="2"/>
      <c r="B27" s="3" t="s">
        <v>43</v>
      </c>
      <c r="C27" s="4" t="n">
        <v>1587</v>
      </c>
      <c r="D27" s="4" t="n">
        <v>3626</v>
      </c>
      <c r="E27" s="4" t="n">
        <v>226</v>
      </c>
      <c r="F27" s="4" t="n">
        <v>36</v>
      </c>
      <c r="G27" s="4" t="n">
        <v>0</v>
      </c>
      <c r="H27" s="4" t="n">
        <v>0</v>
      </c>
      <c r="I27" s="4" t="n">
        <v>4</v>
      </c>
      <c r="J27" s="4" t="n">
        <v>5479</v>
      </c>
      <c r="K27" s="2"/>
    </row>
    <row r="28" customFormat="false" ht="13.5" hidden="false" customHeight="true" outlineLevel="0" collapsed="false">
      <c r="A28" s="2"/>
      <c r="B28" s="3" t="s">
        <v>44</v>
      </c>
      <c r="C28" s="4" t="n">
        <v>1869</v>
      </c>
      <c r="D28" s="4" t="n">
        <v>4493</v>
      </c>
      <c r="E28" s="4" t="n">
        <v>158</v>
      </c>
      <c r="F28" s="4" t="n">
        <v>31</v>
      </c>
      <c r="G28" s="4" t="n">
        <v>0</v>
      </c>
      <c r="H28" s="4" t="n">
        <v>0</v>
      </c>
      <c r="I28" s="4" t="n">
        <v>6</v>
      </c>
      <c r="J28" s="4" t="n">
        <v>6557</v>
      </c>
      <c r="K28" s="2"/>
    </row>
    <row r="29" customFormat="false" ht="13.5" hidden="false" customHeight="true" outlineLevel="0" collapsed="false">
      <c r="A29" s="2"/>
      <c r="B29" s="3" t="s">
        <v>45</v>
      </c>
      <c r="C29" s="4" t="n">
        <v>1711</v>
      </c>
      <c r="D29" s="4" t="n">
        <v>4240</v>
      </c>
      <c r="E29" s="4" t="n">
        <v>136</v>
      </c>
      <c r="F29" s="4" t="n">
        <v>42</v>
      </c>
      <c r="G29" s="4" t="n">
        <v>0</v>
      </c>
      <c r="H29" s="4" t="n">
        <v>0</v>
      </c>
      <c r="I29" s="4" t="n">
        <v>6</v>
      </c>
      <c r="J29" s="4" t="n">
        <v>6135</v>
      </c>
      <c r="K29" s="2"/>
    </row>
    <row r="30" customFormat="false" ht="13.5" hidden="false" customHeight="true" outlineLevel="0" collapsed="false">
      <c r="A30" s="2"/>
      <c r="B30" s="3" t="s">
        <v>46</v>
      </c>
      <c r="C30" s="4" t="n">
        <v>1336</v>
      </c>
      <c r="D30" s="4" t="n">
        <v>3967</v>
      </c>
      <c r="E30" s="4" t="n">
        <v>146</v>
      </c>
      <c r="F30" s="4" t="n">
        <v>20</v>
      </c>
      <c r="G30" s="4" t="n">
        <v>0</v>
      </c>
      <c r="H30" s="4" t="n">
        <v>0</v>
      </c>
      <c r="I30" s="4" t="n">
        <v>3</v>
      </c>
      <c r="J30" s="4" t="n">
        <v>5472</v>
      </c>
      <c r="K30" s="2"/>
    </row>
    <row r="31" customFormat="false" ht="13.5" hidden="false" customHeight="true" outlineLevel="0" collapsed="false">
      <c r="A31" s="2"/>
      <c r="B31" s="3" t="s">
        <v>47</v>
      </c>
      <c r="C31" s="4" t="n">
        <v>1940</v>
      </c>
      <c r="D31" s="4" t="n">
        <v>4170</v>
      </c>
      <c r="E31" s="4" t="n">
        <v>119</v>
      </c>
      <c r="F31" s="4" t="n">
        <v>27</v>
      </c>
      <c r="G31" s="4" t="n">
        <v>0</v>
      </c>
      <c r="H31" s="4" t="n">
        <v>0</v>
      </c>
      <c r="I31" s="4" t="n">
        <v>9</v>
      </c>
      <c r="J31" s="4" t="n">
        <v>6265</v>
      </c>
      <c r="K31" s="2"/>
    </row>
    <row r="32" customFormat="false" ht="13.5" hidden="false" customHeight="true" outlineLevel="0" collapsed="false">
      <c r="A32" s="2"/>
      <c r="B32" s="3" t="s">
        <v>48</v>
      </c>
      <c r="C32" s="4" t="n">
        <v>2106</v>
      </c>
      <c r="D32" s="4" t="n">
        <v>3947</v>
      </c>
      <c r="E32" s="4" t="n">
        <v>128</v>
      </c>
      <c r="F32" s="4" t="n">
        <v>21</v>
      </c>
      <c r="G32" s="4" t="n">
        <v>0</v>
      </c>
      <c r="H32" s="4" t="n">
        <v>0</v>
      </c>
      <c r="I32" s="4" t="n">
        <v>11</v>
      </c>
      <c r="J32" s="4" t="n">
        <v>6213</v>
      </c>
      <c r="K32" s="2"/>
    </row>
    <row r="33" customFormat="false" ht="13.5" hidden="false" customHeight="true" outlineLevel="0" collapsed="false">
      <c r="A33" s="2"/>
      <c r="B33" s="3" t="s">
        <v>49</v>
      </c>
      <c r="C33" s="4" t="n">
        <v>2550</v>
      </c>
      <c r="D33" s="4" t="n">
        <v>4263</v>
      </c>
      <c r="E33" s="4" t="n">
        <v>109</v>
      </c>
      <c r="F33" s="4" t="n">
        <v>17</v>
      </c>
      <c r="G33" s="4" t="n">
        <v>0</v>
      </c>
      <c r="H33" s="4" t="n">
        <v>0</v>
      </c>
      <c r="I33" s="4" t="n">
        <v>7</v>
      </c>
      <c r="J33" s="4" t="n">
        <v>6946</v>
      </c>
      <c r="K33" s="2"/>
    </row>
    <row r="34" customFormat="false" ht="13.5" hidden="false" customHeight="true" outlineLevel="0" collapsed="false">
      <c r="A34" s="2"/>
      <c r="B34" s="3" t="s">
        <v>50</v>
      </c>
      <c r="C34" s="4" t="n">
        <v>20261</v>
      </c>
      <c r="D34" s="4" t="n">
        <v>45525</v>
      </c>
      <c r="E34" s="4" t="n">
        <v>1762</v>
      </c>
      <c r="F34" s="4" t="n">
        <v>307</v>
      </c>
      <c r="G34" s="4" t="n">
        <v>0</v>
      </c>
      <c r="H34" s="4" t="n">
        <v>0</v>
      </c>
      <c r="I34" s="4" t="n">
        <v>75</v>
      </c>
      <c r="J34" s="4" t="n">
        <v>67930</v>
      </c>
      <c r="K34" s="2"/>
    </row>
    <row r="35" customFormat="false" ht="13.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3.5" hidden="false" customHeight="true" outlineLevel="0" collapsed="false">
      <c r="A36" s="2"/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2"/>
    </row>
    <row r="37" customFormat="false" ht="13.5" hidden="false" customHeight="true" outlineLevel="0" collapsed="false">
      <c r="A37" s="2"/>
      <c r="B37" s="3" t="s">
        <v>30</v>
      </c>
      <c r="C37" s="3" t="s">
        <v>31</v>
      </c>
      <c r="D37" s="3" t="s">
        <v>32</v>
      </c>
      <c r="E37" s="3" t="s">
        <v>33</v>
      </c>
      <c r="F37" s="3" t="s">
        <v>34</v>
      </c>
      <c r="G37" s="3" t="s">
        <v>35</v>
      </c>
      <c r="H37" s="3" t="s">
        <v>36</v>
      </c>
      <c r="I37" s="3" t="s">
        <v>37</v>
      </c>
      <c r="J37" s="3" t="s">
        <v>9</v>
      </c>
      <c r="K37" s="2"/>
    </row>
    <row r="38" customFormat="false" ht="13.5" hidden="false" customHeight="true" outlineLevel="0" collapsed="false">
      <c r="A38" s="2"/>
      <c r="B38" s="3" t="s">
        <v>38</v>
      </c>
      <c r="C38" s="4" t="n">
        <v>1357</v>
      </c>
      <c r="D38" s="4" t="n">
        <v>733</v>
      </c>
      <c r="E38" s="4" t="n">
        <v>3</v>
      </c>
      <c r="F38" s="4" t="n">
        <v>3</v>
      </c>
      <c r="G38" s="4" t="n">
        <v>0</v>
      </c>
      <c r="H38" s="4" t="n">
        <v>0</v>
      </c>
      <c r="I38" s="4" t="n">
        <v>1</v>
      </c>
      <c r="J38" s="4" t="n">
        <v>2097</v>
      </c>
      <c r="K38" s="2"/>
    </row>
    <row r="39" customFormat="false" ht="13.5" hidden="false" customHeight="true" outlineLevel="0" collapsed="false">
      <c r="A39" s="2"/>
      <c r="B39" s="3" t="s">
        <v>39</v>
      </c>
      <c r="C39" s="4" t="n">
        <v>950</v>
      </c>
      <c r="D39" s="4" t="n">
        <v>452</v>
      </c>
      <c r="E39" s="4" t="n">
        <v>1</v>
      </c>
      <c r="F39" s="4" t="n">
        <v>3</v>
      </c>
      <c r="G39" s="4" t="n">
        <v>0</v>
      </c>
      <c r="H39" s="4" t="n">
        <v>0</v>
      </c>
      <c r="I39" s="4" t="n">
        <v>2</v>
      </c>
      <c r="J39" s="4" t="n">
        <v>1408</v>
      </c>
      <c r="K39" s="2"/>
    </row>
    <row r="40" customFormat="false" ht="13.5" hidden="false" customHeight="true" outlineLevel="0" collapsed="false">
      <c r="A40" s="2"/>
      <c r="B40" s="3" t="s">
        <v>40</v>
      </c>
      <c r="C40" s="4" t="n">
        <v>1291</v>
      </c>
      <c r="D40" s="4" t="n">
        <v>799</v>
      </c>
      <c r="E40" s="4" t="n">
        <v>1</v>
      </c>
      <c r="F40" s="4" t="n">
        <v>3</v>
      </c>
      <c r="G40" s="4" t="n">
        <v>0</v>
      </c>
      <c r="H40" s="4" t="n">
        <v>0</v>
      </c>
      <c r="I40" s="4" t="n">
        <v>0</v>
      </c>
      <c r="J40" s="4" t="n">
        <v>2094</v>
      </c>
      <c r="K40" s="2"/>
    </row>
    <row r="41" customFormat="false" ht="13.5" hidden="false" customHeight="true" outlineLevel="0" collapsed="false">
      <c r="A41" s="2"/>
      <c r="B41" s="3" t="s">
        <v>41</v>
      </c>
      <c r="C41" s="4" t="n">
        <v>1240</v>
      </c>
      <c r="D41" s="4" t="n">
        <v>574</v>
      </c>
      <c r="E41" s="4" t="n">
        <v>0</v>
      </c>
      <c r="F41" s="4" t="n">
        <v>4</v>
      </c>
      <c r="G41" s="4" t="n">
        <v>0</v>
      </c>
      <c r="H41" s="4" t="n">
        <v>0</v>
      </c>
      <c r="I41" s="4" t="n">
        <v>1</v>
      </c>
      <c r="J41" s="4" t="n">
        <v>1819</v>
      </c>
      <c r="K41" s="2"/>
    </row>
    <row r="42" customFormat="false" ht="13.5" hidden="false" customHeight="true" outlineLevel="0" collapsed="false">
      <c r="A42" s="2"/>
      <c r="B42" s="3" t="s">
        <v>42</v>
      </c>
      <c r="C42" s="4" t="n">
        <v>1169</v>
      </c>
      <c r="D42" s="4" t="n">
        <v>670</v>
      </c>
      <c r="E42" s="4" t="n">
        <v>2</v>
      </c>
      <c r="F42" s="4" t="n">
        <v>2</v>
      </c>
      <c r="G42" s="4" t="n">
        <v>0</v>
      </c>
      <c r="H42" s="4" t="n">
        <v>0</v>
      </c>
      <c r="I42" s="4" t="n">
        <v>1</v>
      </c>
      <c r="J42" s="4" t="n">
        <v>1844</v>
      </c>
      <c r="K42" s="2"/>
    </row>
    <row r="43" customFormat="false" ht="13.5" hidden="false" customHeight="true" outlineLevel="0" collapsed="false">
      <c r="A43" s="2"/>
      <c r="B43" s="3" t="s">
        <v>43</v>
      </c>
      <c r="C43" s="4" t="n">
        <v>1657</v>
      </c>
      <c r="D43" s="4" t="n">
        <v>870</v>
      </c>
      <c r="E43" s="4" t="n">
        <v>1</v>
      </c>
      <c r="F43" s="4" t="n">
        <v>1</v>
      </c>
      <c r="G43" s="4" t="n">
        <v>0</v>
      </c>
      <c r="H43" s="4" t="n">
        <v>0</v>
      </c>
      <c r="I43" s="4" t="n">
        <v>4</v>
      </c>
      <c r="J43" s="4" t="n">
        <v>2533</v>
      </c>
      <c r="K43" s="2"/>
    </row>
    <row r="44" customFormat="false" ht="13.5" hidden="false" customHeight="true" outlineLevel="0" collapsed="false">
      <c r="A44" s="2"/>
      <c r="B44" s="3" t="s">
        <v>44</v>
      </c>
      <c r="C44" s="4" t="n">
        <v>1775</v>
      </c>
      <c r="D44" s="4" t="n">
        <v>979</v>
      </c>
      <c r="E44" s="4" t="n">
        <v>7</v>
      </c>
      <c r="F44" s="4" t="n">
        <v>1</v>
      </c>
      <c r="G44" s="4" t="n">
        <v>0</v>
      </c>
      <c r="H44" s="4" t="n">
        <v>0</v>
      </c>
      <c r="I44" s="4" t="n">
        <v>2</v>
      </c>
      <c r="J44" s="4" t="n">
        <v>2764</v>
      </c>
      <c r="K44" s="2"/>
    </row>
    <row r="45" customFormat="false" ht="13.5" hidden="false" customHeight="true" outlineLevel="0" collapsed="false">
      <c r="A45" s="2"/>
      <c r="B45" s="3" t="s">
        <v>45</v>
      </c>
      <c r="C45" s="4" t="n">
        <v>1517</v>
      </c>
      <c r="D45" s="4" t="n">
        <v>864</v>
      </c>
      <c r="E45" s="4" t="n">
        <v>1</v>
      </c>
      <c r="F45" s="4" t="n">
        <v>0</v>
      </c>
      <c r="G45" s="4" t="n">
        <v>0</v>
      </c>
      <c r="H45" s="4" t="n">
        <v>0</v>
      </c>
      <c r="I45" s="4" t="n">
        <v>2</v>
      </c>
      <c r="J45" s="4" t="n">
        <v>2384</v>
      </c>
      <c r="K45" s="2"/>
    </row>
    <row r="46" customFormat="false" ht="13.5" hidden="false" customHeight="true" outlineLevel="0" collapsed="false">
      <c r="A46" s="2"/>
      <c r="B46" s="3" t="s">
        <v>46</v>
      </c>
      <c r="C46" s="4" t="n">
        <v>853</v>
      </c>
      <c r="D46" s="4" t="n">
        <v>781</v>
      </c>
      <c r="E46" s="4" t="n">
        <v>2</v>
      </c>
      <c r="F46" s="4" t="n">
        <v>0</v>
      </c>
      <c r="G46" s="4" t="n">
        <v>0</v>
      </c>
      <c r="H46" s="4" t="n">
        <v>0</v>
      </c>
      <c r="I46" s="4" t="n">
        <v>2</v>
      </c>
      <c r="J46" s="4" t="n">
        <v>1638</v>
      </c>
      <c r="K46" s="2"/>
    </row>
    <row r="47" customFormat="false" ht="13.5" hidden="false" customHeight="true" outlineLevel="0" collapsed="false">
      <c r="A47" s="2"/>
      <c r="B47" s="3" t="s">
        <v>47</v>
      </c>
      <c r="C47" s="4" t="n">
        <v>1754</v>
      </c>
      <c r="D47" s="4" t="n">
        <v>913</v>
      </c>
      <c r="E47" s="4" t="n">
        <v>1</v>
      </c>
      <c r="F47" s="4" t="n">
        <v>2</v>
      </c>
      <c r="G47" s="4" t="n">
        <v>0</v>
      </c>
      <c r="H47" s="4" t="n">
        <v>0</v>
      </c>
      <c r="I47" s="4" t="n">
        <v>0</v>
      </c>
      <c r="J47" s="4" t="n">
        <v>2670</v>
      </c>
      <c r="K47" s="2"/>
    </row>
    <row r="48" customFormat="false" ht="13.5" hidden="false" customHeight="true" outlineLevel="0" collapsed="false">
      <c r="A48" s="2"/>
      <c r="B48" s="3" t="s">
        <v>48</v>
      </c>
      <c r="C48" s="4" t="n">
        <v>1432</v>
      </c>
      <c r="D48" s="4" t="n">
        <v>716</v>
      </c>
      <c r="E48" s="4" t="n">
        <v>0</v>
      </c>
      <c r="F48" s="4" t="n">
        <v>1</v>
      </c>
      <c r="G48" s="4" t="n">
        <v>0</v>
      </c>
      <c r="H48" s="4" t="n">
        <v>0</v>
      </c>
      <c r="I48" s="4" t="n">
        <v>1</v>
      </c>
      <c r="J48" s="4" t="n">
        <v>2150</v>
      </c>
      <c r="K48" s="2"/>
    </row>
    <row r="49" customFormat="false" ht="13.5" hidden="false" customHeight="true" outlineLevel="0" collapsed="false">
      <c r="A49" s="2"/>
      <c r="B49" s="3" t="s">
        <v>49</v>
      </c>
      <c r="C49" s="4" t="n">
        <v>1688</v>
      </c>
      <c r="D49" s="4" t="n">
        <v>1200</v>
      </c>
      <c r="E49" s="4" t="n">
        <v>3</v>
      </c>
      <c r="F49" s="4" t="n">
        <v>2</v>
      </c>
      <c r="G49" s="4" t="n">
        <v>0</v>
      </c>
      <c r="H49" s="4" t="n">
        <v>0</v>
      </c>
      <c r="I49" s="4" t="n">
        <v>3</v>
      </c>
      <c r="J49" s="4" t="n">
        <v>2896</v>
      </c>
      <c r="K49" s="2"/>
    </row>
    <row r="50" customFormat="false" ht="13.5" hidden="false" customHeight="true" outlineLevel="0" collapsed="false">
      <c r="A50" s="2"/>
      <c r="B50" s="3" t="s">
        <v>50</v>
      </c>
      <c r="C50" s="4" t="n">
        <v>16683</v>
      </c>
      <c r="D50" s="4" t="n">
        <v>9551</v>
      </c>
      <c r="E50" s="4" t="n">
        <v>22</v>
      </c>
      <c r="F50" s="4" t="n">
        <v>22</v>
      </c>
      <c r="G50" s="4" t="n">
        <v>0</v>
      </c>
      <c r="H50" s="4" t="n">
        <v>0</v>
      </c>
      <c r="I50" s="4" t="n">
        <v>19</v>
      </c>
      <c r="J50" s="4" t="n">
        <v>26297</v>
      </c>
      <c r="K50" s="2"/>
    </row>
    <row r="51" customFormat="false" ht="13.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13.5" hidden="false" customHeight="true" outlineLevel="0" collapsed="false">
      <c r="A52" s="2"/>
      <c r="B52" s="3" t="s">
        <v>29</v>
      </c>
      <c r="C52" s="3"/>
      <c r="D52" s="2"/>
      <c r="E52" s="2"/>
      <c r="F52" s="2"/>
      <c r="G52" s="2"/>
      <c r="H52" s="2"/>
      <c r="I52" s="2"/>
      <c r="J52" s="2"/>
      <c r="K52" s="2"/>
    </row>
    <row r="53" customFormat="false" ht="13.5" hidden="false" customHeight="true" outlineLevel="0" collapsed="false">
      <c r="A53" s="2"/>
      <c r="B53" s="3" t="s">
        <v>30</v>
      </c>
      <c r="C53" s="3" t="s">
        <v>9</v>
      </c>
      <c r="D53" s="2"/>
      <c r="E53" s="2"/>
      <c r="F53" s="2"/>
      <c r="G53" s="2"/>
      <c r="H53" s="2"/>
      <c r="I53" s="2"/>
      <c r="J53" s="2"/>
      <c r="K53" s="2"/>
    </row>
    <row r="54" customFormat="false" ht="13.5" hidden="false" customHeight="true" outlineLevel="0" collapsed="false">
      <c r="A54" s="2"/>
      <c r="B54" s="3" t="s">
        <v>38</v>
      </c>
      <c r="C54" s="4" t="n">
        <v>10</v>
      </c>
      <c r="D54" s="2"/>
      <c r="E54" s="2"/>
      <c r="F54" s="2"/>
      <c r="G54" s="2"/>
      <c r="H54" s="2"/>
      <c r="I54" s="2"/>
      <c r="J54" s="2"/>
      <c r="K54" s="2"/>
    </row>
    <row r="55" customFormat="false" ht="13.5" hidden="false" customHeight="true" outlineLevel="0" collapsed="false">
      <c r="A55" s="2"/>
      <c r="B55" s="3" t="s">
        <v>39</v>
      </c>
      <c r="C55" s="4" t="n">
        <v>7</v>
      </c>
      <c r="D55" s="2"/>
      <c r="E55" s="2"/>
      <c r="F55" s="2"/>
      <c r="G55" s="2"/>
      <c r="H55" s="2"/>
      <c r="I55" s="2"/>
      <c r="J55" s="2"/>
      <c r="K55" s="2"/>
    </row>
    <row r="56" customFormat="false" ht="13.5" hidden="false" customHeight="true" outlineLevel="0" collapsed="false">
      <c r="A56" s="2"/>
      <c r="B56" s="3" t="s">
        <v>40</v>
      </c>
      <c r="C56" s="4" t="n">
        <v>1</v>
      </c>
      <c r="D56" s="2"/>
      <c r="E56" s="2"/>
      <c r="F56" s="2"/>
      <c r="G56" s="2"/>
      <c r="H56" s="2"/>
      <c r="I56" s="2"/>
      <c r="J56" s="2"/>
      <c r="K56" s="2"/>
    </row>
    <row r="57" customFormat="false" ht="13.5" hidden="false" customHeight="true" outlineLevel="0" collapsed="false">
      <c r="A57" s="2"/>
      <c r="B57" s="3" t="s">
        <v>41</v>
      </c>
      <c r="C57" s="4" t="n">
        <v>2</v>
      </c>
      <c r="D57" s="2"/>
      <c r="E57" s="2"/>
      <c r="F57" s="2"/>
      <c r="G57" s="2"/>
      <c r="H57" s="2"/>
      <c r="I57" s="2"/>
      <c r="J57" s="2"/>
      <c r="K57" s="2"/>
    </row>
    <row r="58" customFormat="false" ht="13.5" hidden="false" customHeight="true" outlineLevel="0" collapsed="false">
      <c r="A58" s="2"/>
      <c r="B58" s="3" t="s">
        <v>42</v>
      </c>
      <c r="C58" s="4" t="n">
        <v>11</v>
      </c>
      <c r="D58" s="2"/>
      <c r="E58" s="2"/>
      <c r="F58" s="2"/>
      <c r="G58" s="2"/>
      <c r="H58" s="2"/>
      <c r="I58" s="2"/>
      <c r="J58" s="2"/>
      <c r="K58" s="2"/>
    </row>
    <row r="59" customFormat="false" ht="13.5" hidden="false" customHeight="true" outlineLevel="0" collapsed="false">
      <c r="A59" s="2"/>
      <c r="B59" s="3" t="s">
        <v>43</v>
      </c>
      <c r="C59" s="4" t="n">
        <v>7</v>
      </c>
      <c r="D59" s="2"/>
      <c r="E59" s="2"/>
      <c r="F59" s="2"/>
      <c r="G59" s="2"/>
      <c r="H59" s="2"/>
      <c r="I59" s="2"/>
      <c r="J59" s="2"/>
      <c r="K59" s="2"/>
    </row>
    <row r="60" customFormat="false" ht="13.5" hidden="false" customHeight="true" outlineLevel="0" collapsed="false">
      <c r="A60" s="2"/>
      <c r="B60" s="3" t="s">
        <v>44</v>
      </c>
      <c r="C60" s="4" t="n">
        <v>8</v>
      </c>
      <c r="D60" s="2"/>
      <c r="E60" s="2"/>
      <c r="F60" s="2"/>
      <c r="G60" s="2"/>
      <c r="H60" s="2"/>
      <c r="I60" s="2"/>
      <c r="J60" s="2"/>
      <c r="K60" s="2"/>
    </row>
    <row r="61" customFormat="false" ht="13.5" hidden="false" customHeight="true" outlineLevel="0" collapsed="false">
      <c r="A61" s="2"/>
      <c r="B61" s="3" t="s">
        <v>45</v>
      </c>
      <c r="C61" s="4" t="n">
        <v>6</v>
      </c>
      <c r="D61" s="2"/>
      <c r="E61" s="2"/>
      <c r="F61" s="2"/>
      <c r="G61" s="2"/>
      <c r="H61" s="2"/>
      <c r="I61" s="2"/>
      <c r="J61" s="2"/>
      <c r="K61" s="2"/>
    </row>
    <row r="62" customFormat="false" ht="13.5" hidden="false" customHeight="true" outlineLevel="0" collapsed="false">
      <c r="A62" s="2"/>
      <c r="B62" s="3" t="s">
        <v>46</v>
      </c>
      <c r="C62" s="4" t="n">
        <v>5</v>
      </c>
      <c r="D62" s="2"/>
      <c r="E62" s="2"/>
      <c r="F62" s="2"/>
      <c r="G62" s="2"/>
      <c r="H62" s="2"/>
      <c r="I62" s="2"/>
      <c r="J62" s="2"/>
      <c r="K62" s="2"/>
    </row>
    <row r="63" customFormat="false" ht="13.5" hidden="false" customHeight="true" outlineLevel="0" collapsed="false">
      <c r="A63" s="2"/>
      <c r="B63" s="3" t="s">
        <v>47</v>
      </c>
      <c r="C63" s="4" t="n">
        <v>13</v>
      </c>
      <c r="D63" s="2"/>
      <c r="E63" s="2"/>
      <c r="F63" s="2"/>
      <c r="G63" s="2"/>
      <c r="H63" s="2"/>
      <c r="I63" s="2"/>
      <c r="J63" s="2"/>
      <c r="K63" s="2"/>
    </row>
    <row r="64" customFormat="false" ht="13.5" hidden="false" customHeight="true" outlineLevel="0" collapsed="false">
      <c r="A64" s="2"/>
      <c r="B64" s="3" t="s">
        <v>48</v>
      </c>
      <c r="C64" s="4" t="n">
        <v>3</v>
      </c>
      <c r="D64" s="2"/>
      <c r="E64" s="2"/>
      <c r="F64" s="2"/>
      <c r="G64" s="2"/>
      <c r="H64" s="2"/>
      <c r="I64" s="2"/>
      <c r="J64" s="2"/>
      <c r="K64" s="2"/>
    </row>
    <row r="65" customFormat="false" ht="13.5" hidden="false" customHeight="true" outlineLevel="0" collapsed="false">
      <c r="A65" s="2"/>
      <c r="B65" s="3" t="s">
        <v>49</v>
      </c>
      <c r="C65" s="4" t="n">
        <v>6</v>
      </c>
      <c r="D65" s="2"/>
      <c r="E65" s="2"/>
      <c r="F65" s="2"/>
      <c r="G65" s="2"/>
      <c r="H65" s="2"/>
      <c r="I65" s="2"/>
      <c r="J65" s="2"/>
      <c r="K65" s="2"/>
    </row>
    <row r="66" customFormat="false" ht="13.5" hidden="false" customHeight="true" outlineLevel="0" collapsed="false">
      <c r="A66" s="2"/>
      <c r="B66" s="3" t="s">
        <v>50</v>
      </c>
      <c r="C66" s="4" t="n">
        <v>79</v>
      </c>
      <c r="D66" s="2"/>
      <c r="E66" s="2"/>
      <c r="F66" s="2"/>
      <c r="G66" s="2"/>
      <c r="H66" s="2"/>
      <c r="I66" s="2"/>
      <c r="J66" s="2"/>
      <c r="K66" s="2"/>
    </row>
    <row r="67" customFormat="false" ht="13.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customFormat="false" ht="13.5" hidden="false" customHeight="true" outlineLevel="0" collapsed="false">
      <c r="A68" s="2"/>
      <c r="B68" s="3" t="s">
        <v>26</v>
      </c>
      <c r="C68" s="3"/>
      <c r="D68" s="3"/>
      <c r="E68" s="3"/>
      <c r="F68" s="3"/>
      <c r="G68" s="3"/>
      <c r="H68" s="3"/>
      <c r="I68" s="3"/>
      <c r="J68" s="2"/>
      <c r="K68" s="2"/>
    </row>
    <row r="69" customFormat="false" ht="13.5" hidden="false" customHeight="true" outlineLevel="0" collapsed="false">
      <c r="A69" s="2"/>
      <c r="B69" s="3" t="s">
        <v>30</v>
      </c>
      <c r="C69" s="3" t="s">
        <v>31</v>
      </c>
      <c r="D69" s="3" t="s">
        <v>32</v>
      </c>
      <c r="E69" s="3" t="s">
        <v>33</v>
      </c>
      <c r="F69" s="3" t="s">
        <v>34</v>
      </c>
      <c r="G69" s="3" t="s">
        <v>36</v>
      </c>
      <c r="H69" s="3" t="s">
        <v>37</v>
      </c>
      <c r="I69" s="3" t="s">
        <v>9</v>
      </c>
      <c r="J69" s="2"/>
      <c r="K69" s="2"/>
    </row>
    <row r="70" customFormat="false" ht="13.5" hidden="false" customHeight="true" outlineLevel="0" collapsed="false">
      <c r="A70" s="2"/>
      <c r="B70" s="3" t="s">
        <v>38</v>
      </c>
      <c r="C70" s="4" t="n">
        <v>93</v>
      </c>
      <c r="D70" s="4" t="n">
        <v>294</v>
      </c>
      <c r="E70" s="4" t="n">
        <v>141</v>
      </c>
      <c r="F70" s="4" t="n">
        <v>5</v>
      </c>
      <c r="G70" s="4" t="n">
        <v>0</v>
      </c>
      <c r="H70" s="4" t="n">
        <v>5</v>
      </c>
      <c r="I70" s="4" t="n">
        <v>538</v>
      </c>
      <c r="J70" s="2"/>
      <c r="K70" s="2"/>
    </row>
    <row r="71" customFormat="false" ht="13.5" hidden="false" customHeight="true" outlineLevel="0" collapsed="false">
      <c r="A71" s="2"/>
      <c r="B71" s="3" t="s">
        <v>39</v>
      </c>
      <c r="C71" s="4" t="n">
        <v>72</v>
      </c>
      <c r="D71" s="4" t="n">
        <v>243</v>
      </c>
      <c r="E71" s="4" t="n">
        <v>19</v>
      </c>
      <c r="F71" s="4" t="n">
        <v>17</v>
      </c>
      <c r="G71" s="4" t="n">
        <v>0</v>
      </c>
      <c r="H71" s="4" t="n">
        <v>0</v>
      </c>
      <c r="I71" s="4" t="n">
        <v>351</v>
      </c>
      <c r="J71" s="2"/>
      <c r="K71" s="2"/>
    </row>
    <row r="72" customFormat="false" ht="13.5" hidden="false" customHeight="true" outlineLevel="0" collapsed="false">
      <c r="A72" s="2"/>
      <c r="B72" s="3" t="s">
        <v>40</v>
      </c>
      <c r="C72" s="4" t="n">
        <v>116</v>
      </c>
      <c r="D72" s="4" t="n">
        <v>394</v>
      </c>
      <c r="E72" s="4" t="n">
        <v>42</v>
      </c>
      <c r="F72" s="4" t="n">
        <v>16</v>
      </c>
      <c r="G72" s="4" t="n">
        <v>0</v>
      </c>
      <c r="H72" s="4" t="n">
        <v>2</v>
      </c>
      <c r="I72" s="4" t="n">
        <v>570</v>
      </c>
      <c r="J72" s="2"/>
      <c r="K72" s="2"/>
    </row>
    <row r="73" customFormat="false" ht="13.5" hidden="false" customHeight="true" outlineLevel="0" collapsed="false">
      <c r="A73" s="2"/>
      <c r="B73" s="3" t="s">
        <v>41</v>
      </c>
      <c r="C73" s="4" t="n">
        <v>117</v>
      </c>
      <c r="D73" s="4" t="n">
        <v>283</v>
      </c>
      <c r="E73" s="4" t="n">
        <v>70</v>
      </c>
      <c r="F73" s="4" t="n">
        <v>11</v>
      </c>
      <c r="G73" s="4" t="n">
        <v>0</v>
      </c>
      <c r="H73" s="4" t="n">
        <v>32</v>
      </c>
      <c r="I73" s="4" t="n">
        <v>513</v>
      </c>
      <c r="J73" s="2"/>
      <c r="K73" s="2"/>
    </row>
    <row r="74" customFormat="false" ht="13.5" hidden="false" customHeight="true" outlineLevel="0" collapsed="false">
      <c r="A74" s="2"/>
      <c r="B74" s="3" t="s">
        <v>42</v>
      </c>
      <c r="C74" s="4" t="n">
        <v>105</v>
      </c>
      <c r="D74" s="4" t="n">
        <v>341</v>
      </c>
      <c r="E74" s="4" t="n">
        <v>80</v>
      </c>
      <c r="F74" s="4" t="n">
        <v>5</v>
      </c>
      <c r="G74" s="4" t="n">
        <v>0</v>
      </c>
      <c r="H74" s="4" t="n">
        <v>10</v>
      </c>
      <c r="I74" s="4" t="n">
        <v>541</v>
      </c>
      <c r="J74" s="2"/>
      <c r="K74" s="2"/>
    </row>
    <row r="75" customFormat="false" ht="13.5" hidden="false" customHeight="true" outlineLevel="0" collapsed="false">
      <c r="A75" s="2"/>
      <c r="B75" s="3" t="s">
        <v>43</v>
      </c>
      <c r="C75" s="4" t="n">
        <v>124</v>
      </c>
      <c r="D75" s="4" t="n">
        <v>363</v>
      </c>
      <c r="E75" s="4" t="n">
        <v>31</v>
      </c>
      <c r="F75" s="4" t="n">
        <v>14</v>
      </c>
      <c r="G75" s="4" t="n">
        <v>0</v>
      </c>
      <c r="H75" s="4" t="n">
        <v>12</v>
      </c>
      <c r="I75" s="4" t="n">
        <v>544</v>
      </c>
      <c r="J75" s="2"/>
      <c r="K75" s="2"/>
    </row>
    <row r="76" customFormat="false" ht="13.5" hidden="false" customHeight="true" outlineLevel="0" collapsed="false">
      <c r="A76" s="2"/>
      <c r="B76" s="3" t="s">
        <v>44</v>
      </c>
      <c r="C76" s="4" t="n">
        <v>118</v>
      </c>
      <c r="D76" s="4" t="n">
        <v>418</v>
      </c>
      <c r="E76" s="4" t="n">
        <v>33</v>
      </c>
      <c r="F76" s="4" t="n">
        <v>7</v>
      </c>
      <c r="G76" s="4" t="n">
        <v>0</v>
      </c>
      <c r="H76" s="4" t="n">
        <v>5</v>
      </c>
      <c r="I76" s="4" t="n">
        <v>581</v>
      </c>
      <c r="J76" s="2"/>
      <c r="K76" s="2"/>
    </row>
    <row r="77" customFormat="false" ht="13.5" hidden="false" customHeight="true" outlineLevel="0" collapsed="false">
      <c r="A77" s="2"/>
      <c r="B77" s="3" t="s">
        <v>45</v>
      </c>
      <c r="C77" s="4" t="n">
        <v>131</v>
      </c>
      <c r="D77" s="4" t="n">
        <v>371</v>
      </c>
      <c r="E77" s="4" t="n">
        <v>62</v>
      </c>
      <c r="F77" s="4" t="n">
        <v>27</v>
      </c>
      <c r="G77" s="4" t="n">
        <v>0</v>
      </c>
      <c r="H77" s="4" t="n">
        <v>4</v>
      </c>
      <c r="I77" s="4" t="n">
        <v>595</v>
      </c>
      <c r="J77" s="2"/>
      <c r="K77" s="2"/>
    </row>
    <row r="78" customFormat="false" ht="13.5" hidden="false" customHeight="true" outlineLevel="0" collapsed="false">
      <c r="A78" s="2"/>
      <c r="B78" s="3" t="s">
        <v>46</v>
      </c>
      <c r="C78" s="4" t="n">
        <v>91</v>
      </c>
      <c r="D78" s="4" t="n">
        <v>352</v>
      </c>
      <c r="E78" s="4" t="n">
        <v>39</v>
      </c>
      <c r="F78" s="4" t="n">
        <v>15</v>
      </c>
      <c r="G78" s="4" t="n">
        <v>0</v>
      </c>
      <c r="H78" s="4" t="n">
        <v>15</v>
      </c>
      <c r="I78" s="4" t="n">
        <v>512</v>
      </c>
      <c r="J78" s="2"/>
      <c r="K78" s="2"/>
    </row>
    <row r="79" customFormat="false" ht="13.5" hidden="false" customHeight="true" outlineLevel="0" collapsed="false">
      <c r="A79" s="2"/>
      <c r="B79" s="3" t="s">
        <v>47</v>
      </c>
      <c r="C79" s="4" t="n">
        <v>136</v>
      </c>
      <c r="D79" s="4" t="n">
        <v>443</v>
      </c>
      <c r="E79" s="4" t="n">
        <v>39</v>
      </c>
      <c r="F79" s="4" t="n">
        <v>10</v>
      </c>
      <c r="G79" s="4" t="n">
        <v>0</v>
      </c>
      <c r="H79" s="4" t="n">
        <v>10</v>
      </c>
      <c r="I79" s="4" t="n">
        <v>638</v>
      </c>
      <c r="J79" s="2"/>
      <c r="K79" s="2"/>
    </row>
    <row r="80" customFormat="false" ht="13.5" hidden="false" customHeight="true" outlineLevel="0" collapsed="false">
      <c r="A80" s="2"/>
      <c r="B80" s="3" t="s">
        <v>48</v>
      </c>
      <c r="C80" s="4" t="n">
        <v>165</v>
      </c>
      <c r="D80" s="4" t="n">
        <v>408</v>
      </c>
      <c r="E80" s="4" t="n">
        <v>88</v>
      </c>
      <c r="F80" s="4" t="n">
        <v>14</v>
      </c>
      <c r="G80" s="4" t="n">
        <v>0</v>
      </c>
      <c r="H80" s="4" t="n">
        <v>3</v>
      </c>
      <c r="I80" s="4" t="n">
        <v>678</v>
      </c>
      <c r="J80" s="2"/>
      <c r="K80" s="2"/>
    </row>
    <row r="81" customFormat="false" ht="13.5" hidden="false" customHeight="true" outlineLevel="0" collapsed="false">
      <c r="A81" s="2"/>
      <c r="B81" s="3" t="s">
        <v>49</v>
      </c>
      <c r="C81" s="4" t="n">
        <v>133</v>
      </c>
      <c r="D81" s="4" t="n">
        <v>321</v>
      </c>
      <c r="E81" s="4" t="n">
        <v>29</v>
      </c>
      <c r="F81" s="4" t="n">
        <v>5</v>
      </c>
      <c r="G81" s="4" t="n">
        <v>0</v>
      </c>
      <c r="H81" s="4" t="n">
        <v>2</v>
      </c>
      <c r="I81" s="4" t="n">
        <v>490</v>
      </c>
      <c r="J81" s="2"/>
      <c r="K81" s="2"/>
    </row>
    <row r="82" customFormat="false" ht="13.5" hidden="false" customHeight="true" outlineLevel="0" collapsed="false">
      <c r="A82" s="2"/>
      <c r="B82" s="3" t="s">
        <v>50</v>
      </c>
      <c r="C82" s="4" t="n">
        <v>1401</v>
      </c>
      <c r="D82" s="4" t="n">
        <v>4231</v>
      </c>
      <c r="E82" s="4" t="n">
        <v>673</v>
      </c>
      <c r="F82" s="4" t="n">
        <v>146</v>
      </c>
      <c r="G82" s="4" t="n">
        <v>0</v>
      </c>
      <c r="H82" s="4" t="n">
        <v>100</v>
      </c>
      <c r="I82" s="4" t="n">
        <v>6551</v>
      </c>
      <c r="J82" s="2"/>
      <c r="K82" s="2"/>
    </row>
    <row r="83" customFormat="false" ht="13.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customFormat="false" ht="13.5" hidden="false" customHeight="true" outlineLevel="0" collapsed="false">
      <c r="A84" s="2"/>
      <c r="B84" s="3" t="s">
        <v>27</v>
      </c>
      <c r="C84" s="3"/>
      <c r="D84" s="3"/>
      <c r="E84" s="3"/>
      <c r="F84" s="3"/>
      <c r="G84" s="3"/>
      <c r="H84" s="3"/>
      <c r="I84" s="3"/>
      <c r="J84" s="2"/>
      <c r="K84" s="2"/>
    </row>
    <row r="85" customFormat="false" ht="13.5" hidden="false" customHeight="true" outlineLevel="0" collapsed="false">
      <c r="A85" s="2"/>
      <c r="B85" s="3" t="s">
        <v>30</v>
      </c>
      <c r="C85" s="3" t="s">
        <v>31</v>
      </c>
      <c r="D85" s="3" t="s">
        <v>32</v>
      </c>
      <c r="E85" s="3" t="s">
        <v>33</v>
      </c>
      <c r="F85" s="3" t="s">
        <v>34</v>
      </c>
      <c r="G85" s="3" t="s">
        <v>36</v>
      </c>
      <c r="H85" s="3" t="s">
        <v>37</v>
      </c>
      <c r="I85" s="3" t="s">
        <v>9</v>
      </c>
      <c r="J85" s="2"/>
      <c r="K85" s="2"/>
    </row>
    <row r="86" customFormat="false" ht="13.5" hidden="false" customHeight="true" outlineLevel="0" collapsed="false">
      <c r="A86" s="2"/>
      <c r="B86" s="3" t="s">
        <v>38</v>
      </c>
      <c r="C86" s="4" t="n">
        <v>35</v>
      </c>
      <c r="D86" s="4" t="n">
        <v>162</v>
      </c>
      <c r="E86" s="4" t="n">
        <v>45</v>
      </c>
      <c r="F86" s="4" t="n">
        <v>19</v>
      </c>
      <c r="G86" s="4" t="n">
        <v>0</v>
      </c>
      <c r="H86" s="4" t="n">
        <v>5</v>
      </c>
      <c r="I86" s="4" t="n">
        <v>266</v>
      </c>
      <c r="J86" s="2"/>
      <c r="K86" s="2"/>
    </row>
    <row r="87" customFormat="false" ht="13.5" hidden="false" customHeight="true" outlineLevel="0" collapsed="false">
      <c r="A87" s="2"/>
      <c r="B87" s="3" t="s">
        <v>39</v>
      </c>
      <c r="C87" s="4" t="n">
        <v>28</v>
      </c>
      <c r="D87" s="4" t="n">
        <v>156</v>
      </c>
      <c r="E87" s="4" t="n">
        <v>22</v>
      </c>
      <c r="F87" s="4" t="n">
        <v>5</v>
      </c>
      <c r="G87" s="4" t="n">
        <v>0</v>
      </c>
      <c r="H87" s="4" t="n">
        <v>0</v>
      </c>
      <c r="I87" s="4" t="n">
        <v>211</v>
      </c>
      <c r="J87" s="2"/>
      <c r="K87" s="2"/>
    </row>
    <row r="88" customFormat="false" ht="13.5" hidden="false" customHeight="true" outlineLevel="0" collapsed="false">
      <c r="A88" s="2"/>
      <c r="B88" s="3" t="s">
        <v>40</v>
      </c>
      <c r="C88" s="4" t="n">
        <v>29</v>
      </c>
      <c r="D88" s="4" t="n">
        <v>208</v>
      </c>
      <c r="E88" s="4" t="n">
        <v>51</v>
      </c>
      <c r="F88" s="4" t="n">
        <v>11</v>
      </c>
      <c r="G88" s="4" t="n">
        <v>0</v>
      </c>
      <c r="H88" s="4" t="n">
        <v>0</v>
      </c>
      <c r="I88" s="4" t="n">
        <v>299</v>
      </c>
      <c r="J88" s="2"/>
      <c r="K88" s="2"/>
    </row>
    <row r="89" customFormat="false" ht="13.5" hidden="false" customHeight="true" outlineLevel="0" collapsed="false">
      <c r="A89" s="2"/>
      <c r="B89" s="3" t="s">
        <v>41</v>
      </c>
      <c r="C89" s="4" t="n">
        <v>40</v>
      </c>
      <c r="D89" s="4" t="n">
        <v>155</v>
      </c>
      <c r="E89" s="4" t="n">
        <v>49</v>
      </c>
      <c r="F89" s="4" t="n">
        <v>4</v>
      </c>
      <c r="G89" s="4" t="n">
        <v>0</v>
      </c>
      <c r="H89" s="4" t="n">
        <v>34</v>
      </c>
      <c r="I89" s="4" t="n">
        <v>282</v>
      </c>
      <c r="J89" s="2"/>
      <c r="K89" s="2"/>
    </row>
    <row r="90" customFormat="false" ht="13.5" hidden="false" customHeight="true" outlineLevel="0" collapsed="false">
      <c r="A90" s="2"/>
      <c r="B90" s="3" t="s">
        <v>42</v>
      </c>
      <c r="C90" s="4" t="n">
        <v>30</v>
      </c>
      <c r="D90" s="4" t="n">
        <v>195</v>
      </c>
      <c r="E90" s="4" t="n">
        <v>81</v>
      </c>
      <c r="F90" s="4" t="n">
        <v>3</v>
      </c>
      <c r="G90" s="4" t="n">
        <v>0</v>
      </c>
      <c r="H90" s="4" t="n">
        <v>10</v>
      </c>
      <c r="I90" s="4" t="n">
        <v>319</v>
      </c>
      <c r="J90" s="2"/>
      <c r="K90" s="2"/>
    </row>
    <row r="91" customFormat="false" ht="13.5" hidden="false" customHeight="true" outlineLevel="0" collapsed="false">
      <c r="A91" s="2"/>
      <c r="B91" s="3" t="s">
        <v>43</v>
      </c>
      <c r="C91" s="4" t="n">
        <v>39</v>
      </c>
      <c r="D91" s="4" t="n">
        <v>186</v>
      </c>
      <c r="E91" s="4" t="n">
        <v>35</v>
      </c>
      <c r="F91" s="4" t="n">
        <v>15</v>
      </c>
      <c r="G91" s="4" t="n">
        <v>0</v>
      </c>
      <c r="H91" s="4" t="n">
        <v>24</v>
      </c>
      <c r="I91" s="4" t="n">
        <v>299</v>
      </c>
      <c r="J91" s="2"/>
      <c r="K91" s="2"/>
    </row>
    <row r="92" customFormat="false" ht="13.5" hidden="false" customHeight="true" outlineLevel="0" collapsed="false">
      <c r="A92" s="2"/>
      <c r="B92" s="3" t="s">
        <v>44</v>
      </c>
      <c r="C92" s="4" t="n">
        <v>52</v>
      </c>
      <c r="D92" s="4" t="n">
        <v>214</v>
      </c>
      <c r="E92" s="4" t="n">
        <v>58</v>
      </c>
      <c r="F92" s="4" t="n">
        <v>5</v>
      </c>
      <c r="G92" s="4" t="n">
        <v>0</v>
      </c>
      <c r="H92" s="4" t="n">
        <v>7</v>
      </c>
      <c r="I92" s="4" t="n">
        <v>336</v>
      </c>
      <c r="J92" s="2"/>
      <c r="K92" s="2"/>
    </row>
    <row r="93" customFormat="false" ht="13.5" hidden="false" customHeight="true" outlineLevel="0" collapsed="false">
      <c r="A93" s="2"/>
      <c r="B93" s="3" t="s">
        <v>45</v>
      </c>
      <c r="C93" s="4" t="n">
        <v>39</v>
      </c>
      <c r="D93" s="4" t="n">
        <v>212</v>
      </c>
      <c r="E93" s="4" t="n">
        <v>65</v>
      </c>
      <c r="F93" s="4" t="n">
        <v>22</v>
      </c>
      <c r="G93" s="4" t="n">
        <v>0</v>
      </c>
      <c r="H93" s="4" t="n">
        <v>11</v>
      </c>
      <c r="I93" s="4" t="n">
        <v>349</v>
      </c>
      <c r="J93" s="2"/>
      <c r="K93" s="2"/>
    </row>
    <row r="94" customFormat="false" ht="13.5" hidden="false" customHeight="true" outlineLevel="0" collapsed="false">
      <c r="A94" s="2"/>
      <c r="B94" s="3" t="s">
        <v>46</v>
      </c>
      <c r="C94" s="4" t="n">
        <v>30</v>
      </c>
      <c r="D94" s="4" t="n">
        <v>201</v>
      </c>
      <c r="E94" s="4" t="n">
        <v>65</v>
      </c>
      <c r="F94" s="4" t="n">
        <v>11</v>
      </c>
      <c r="G94" s="4" t="n">
        <v>0</v>
      </c>
      <c r="H94" s="4" t="n">
        <v>19</v>
      </c>
      <c r="I94" s="4" t="n">
        <v>326</v>
      </c>
      <c r="J94" s="2"/>
      <c r="K94" s="2"/>
    </row>
    <row r="95" customFormat="false" ht="13.5" hidden="false" customHeight="true" outlineLevel="0" collapsed="false">
      <c r="A95" s="2"/>
      <c r="B95" s="3" t="s">
        <v>47</v>
      </c>
      <c r="C95" s="4" t="n">
        <v>48</v>
      </c>
      <c r="D95" s="4" t="n">
        <v>203</v>
      </c>
      <c r="E95" s="4" t="n">
        <v>42</v>
      </c>
      <c r="F95" s="4" t="n">
        <v>11</v>
      </c>
      <c r="G95" s="4" t="n">
        <v>0</v>
      </c>
      <c r="H95" s="4" t="n">
        <v>5</v>
      </c>
      <c r="I95" s="4" t="n">
        <v>309</v>
      </c>
      <c r="J95" s="2"/>
      <c r="K95" s="2"/>
    </row>
    <row r="96" customFormat="false" ht="13.5" hidden="false" customHeight="true" outlineLevel="0" collapsed="false">
      <c r="A96" s="2"/>
      <c r="B96" s="3" t="s">
        <v>48</v>
      </c>
      <c r="C96" s="4" t="n">
        <v>42</v>
      </c>
      <c r="D96" s="4" t="n">
        <v>220</v>
      </c>
      <c r="E96" s="4" t="n">
        <v>83</v>
      </c>
      <c r="F96" s="4" t="n">
        <v>13</v>
      </c>
      <c r="G96" s="4" t="n">
        <v>0</v>
      </c>
      <c r="H96" s="4" t="n">
        <v>2</v>
      </c>
      <c r="I96" s="4" t="n">
        <v>360</v>
      </c>
      <c r="J96" s="2"/>
      <c r="K96" s="2"/>
    </row>
    <row r="97" customFormat="false" ht="13.5" hidden="false" customHeight="true" outlineLevel="0" collapsed="false">
      <c r="A97" s="2"/>
      <c r="B97" s="3" t="s">
        <v>49</v>
      </c>
      <c r="C97" s="4" t="n">
        <v>36</v>
      </c>
      <c r="D97" s="4" t="n">
        <v>197</v>
      </c>
      <c r="E97" s="4" t="n">
        <v>30</v>
      </c>
      <c r="F97" s="4" t="n">
        <v>5</v>
      </c>
      <c r="G97" s="4" t="n">
        <v>0</v>
      </c>
      <c r="H97" s="4" t="n">
        <v>2</v>
      </c>
      <c r="I97" s="4" t="n">
        <v>270</v>
      </c>
      <c r="J97" s="2"/>
      <c r="K97" s="2"/>
    </row>
    <row r="98" customFormat="false" ht="13.5" hidden="false" customHeight="true" outlineLevel="0" collapsed="false">
      <c r="A98" s="2"/>
      <c r="B98" s="3" t="s">
        <v>50</v>
      </c>
      <c r="C98" s="4" t="n">
        <v>448</v>
      </c>
      <c r="D98" s="4" t="n">
        <v>2309</v>
      </c>
      <c r="E98" s="4" t="n">
        <v>626</v>
      </c>
      <c r="F98" s="4" t="n">
        <v>124</v>
      </c>
      <c r="G98" s="4" t="n">
        <v>0</v>
      </c>
      <c r="H98" s="4" t="n">
        <v>119</v>
      </c>
      <c r="I98" s="4" t="n">
        <v>3626</v>
      </c>
      <c r="J98" s="2"/>
      <c r="K98" s="2"/>
    </row>
    <row r="99" customFormat="false" ht="13.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customFormat="false" ht="13.5" hidden="false" customHeight="true" outlineLevel="0" collapsed="false">
      <c r="A100" s="2"/>
      <c r="B100" s="3" t="s">
        <v>28</v>
      </c>
      <c r="C100" s="3"/>
      <c r="D100" s="3"/>
      <c r="E100" s="3"/>
      <c r="F100" s="3"/>
      <c r="G100" s="3"/>
      <c r="H100" s="3"/>
      <c r="I100" s="3"/>
      <c r="J100" s="2"/>
      <c r="K100" s="2"/>
    </row>
    <row r="101" customFormat="false" ht="13.5" hidden="false" customHeight="true" outlineLevel="0" collapsed="false">
      <c r="A101" s="2"/>
      <c r="B101" s="3" t="s">
        <v>30</v>
      </c>
      <c r="C101" s="3" t="s">
        <v>31</v>
      </c>
      <c r="D101" s="3" t="s">
        <v>32</v>
      </c>
      <c r="E101" s="3" t="s">
        <v>33</v>
      </c>
      <c r="F101" s="3" t="s">
        <v>34</v>
      </c>
      <c r="G101" s="3" t="s">
        <v>36</v>
      </c>
      <c r="H101" s="3" t="s">
        <v>37</v>
      </c>
      <c r="I101" s="3" t="s">
        <v>9</v>
      </c>
      <c r="J101" s="2"/>
      <c r="K101" s="2"/>
    </row>
    <row r="102" customFormat="false" ht="13.5" hidden="false" customHeight="true" outlineLevel="0" collapsed="false">
      <c r="A102" s="2"/>
      <c r="B102" s="3" t="s">
        <v>38</v>
      </c>
      <c r="C102" s="4" t="n">
        <v>56</v>
      </c>
      <c r="D102" s="4" t="n">
        <v>142</v>
      </c>
      <c r="E102" s="4" t="n">
        <v>16</v>
      </c>
      <c r="F102" s="4" t="n">
        <v>0</v>
      </c>
      <c r="G102" s="4" t="n">
        <v>0</v>
      </c>
      <c r="H102" s="4" t="n">
        <v>0</v>
      </c>
      <c r="I102" s="4" t="n">
        <v>214</v>
      </c>
      <c r="J102" s="2"/>
      <c r="K102" s="2"/>
    </row>
    <row r="103" customFormat="false" ht="13.5" hidden="false" customHeight="true" outlineLevel="0" collapsed="false">
      <c r="A103" s="2"/>
      <c r="B103" s="3" t="s">
        <v>39</v>
      </c>
      <c r="C103" s="4" t="n">
        <v>48</v>
      </c>
      <c r="D103" s="4" t="n">
        <v>144</v>
      </c>
      <c r="E103" s="4" t="n">
        <v>28</v>
      </c>
      <c r="F103" s="4" t="n">
        <v>0</v>
      </c>
      <c r="G103" s="4" t="n">
        <v>0</v>
      </c>
      <c r="H103" s="4" t="n">
        <v>0</v>
      </c>
      <c r="I103" s="4" t="n">
        <v>220</v>
      </c>
      <c r="J103" s="2"/>
      <c r="K103" s="2"/>
    </row>
    <row r="104" customFormat="false" ht="13.5" hidden="false" customHeight="true" outlineLevel="0" collapsed="false">
      <c r="A104" s="2"/>
      <c r="B104" s="3" t="s">
        <v>40</v>
      </c>
      <c r="C104" s="4" t="n">
        <v>40</v>
      </c>
      <c r="D104" s="4" t="n">
        <v>154</v>
      </c>
      <c r="E104" s="4" t="n">
        <v>26</v>
      </c>
      <c r="F104" s="4" t="n">
        <v>1</v>
      </c>
      <c r="G104" s="4" t="n">
        <v>0</v>
      </c>
      <c r="H104" s="4" t="n">
        <v>0</v>
      </c>
      <c r="I104" s="4" t="n">
        <v>221</v>
      </c>
      <c r="J104" s="2"/>
      <c r="K104" s="2"/>
    </row>
    <row r="105" customFormat="false" ht="13.5" hidden="false" customHeight="true" outlineLevel="0" collapsed="false">
      <c r="A105" s="2"/>
      <c r="B105" s="3" t="s">
        <v>41</v>
      </c>
      <c r="C105" s="4" t="n">
        <v>51</v>
      </c>
      <c r="D105" s="4" t="n">
        <v>123</v>
      </c>
      <c r="E105" s="4" t="n">
        <v>25</v>
      </c>
      <c r="F105" s="4" t="n">
        <v>3</v>
      </c>
      <c r="G105" s="4" t="n">
        <v>0</v>
      </c>
      <c r="H105" s="4" t="n">
        <v>0</v>
      </c>
      <c r="I105" s="4" t="n">
        <v>202</v>
      </c>
      <c r="J105" s="2"/>
      <c r="K105" s="2"/>
    </row>
    <row r="106" customFormat="false" ht="13.5" hidden="false" customHeight="true" outlineLevel="0" collapsed="false">
      <c r="A106" s="2"/>
      <c r="B106" s="3" t="s">
        <v>42</v>
      </c>
      <c r="C106" s="4" t="n">
        <v>32</v>
      </c>
      <c r="D106" s="4" t="n">
        <v>186</v>
      </c>
      <c r="E106" s="4" t="n">
        <v>40</v>
      </c>
      <c r="F106" s="4" t="n">
        <v>1</v>
      </c>
      <c r="G106" s="4" t="n">
        <v>0</v>
      </c>
      <c r="H106" s="4" t="n">
        <v>0</v>
      </c>
      <c r="I106" s="4" t="n">
        <v>259</v>
      </c>
      <c r="J106" s="2"/>
      <c r="K106" s="2"/>
    </row>
    <row r="107" customFormat="false" ht="13.5" hidden="false" customHeight="true" outlineLevel="0" collapsed="false">
      <c r="A107" s="2"/>
      <c r="B107" s="3" t="s">
        <v>43</v>
      </c>
      <c r="C107" s="4" t="n">
        <v>50</v>
      </c>
      <c r="D107" s="4" t="n">
        <v>220</v>
      </c>
      <c r="E107" s="4" t="n">
        <v>24</v>
      </c>
      <c r="F107" s="4" t="n">
        <v>5</v>
      </c>
      <c r="G107" s="4" t="n">
        <v>0</v>
      </c>
      <c r="H107" s="4" t="n">
        <v>0</v>
      </c>
      <c r="I107" s="4" t="n">
        <v>299</v>
      </c>
      <c r="J107" s="2"/>
      <c r="K107" s="2"/>
    </row>
    <row r="108" customFormat="false" ht="13.5" hidden="false" customHeight="true" outlineLevel="0" collapsed="false">
      <c r="A108" s="2"/>
      <c r="B108" s="3" t="s">
        <v>44</v>
      </c>
      <c r="C108" s="4" t="n">
        <v>65</v>
      </c>
      <c r="D108" s="4" t="n">
        <v>196</v>
      </c>
      <c r="E108" s="4" t="n">
        <v>32</v>
      </c>
      <c r="F108" s="4" t="n">
        <v>1</v>
      </c>
      <c r="G108" s="4" t="n">
        <v>0</v>
      </c>
      <c r="H108" s="4" t="n">
        <v>1</v>
      </c>
      <c r="I108" s="4" t="n">
        <v>295</v>
      </c>
      <c r="J108" s="2"/>
      <c r="K108" s="2"/>
    </row>
    <row r="109" customFormat="false" ht="13.5" hidden="false" customHeight="true" outlineLevel="0" collapsed="false">
      <c r="A109" s="2"/>
      <c r="B109" s="3" t="s">
        <v>45</v>
      </c>
      <c r="C109" s="4" t="n">
        <v>55</v>
      </c>
      <c r="D109" s="4" t="n">
        <v>217</v>
      </c>
      <c r="E109" s="4" t="n">
        <v>28</v>
      </c>
      <c r="F109" s="4" t="n">
        <v>16</v>
      </c>
      <c r="G109" s="4" t="n">
        <v>0</v>
      </c>
      <c r="H109" s="4" t="n">
        <v>15</v>
      </c>
      <c r="I109" s="4" t="n">
        <v>331</v>
      </c>
      <c r="J109" s="2"/>
      <c r="K109" s="2"/>
    </row>
    <row r="110" customFormat="false" ht="13.5" hidden="false" customHeight="true" outlineLevel="0" collapsed="false">
      <c r="A110" s="2"/>
      <c r="B110" s="3" t="s">
        <v>46</v>
      </c>
      <c r="C110" s="4" t="n">
        <v>52</v>
      </c>
      <c r="D110" s="4" t="n">
        <v>202</v>
      </c>
      <c r="E110" s="4" t="n">
        <v>63</v>
      </c>
      <c r="F110" s="4" t="n">
        <v>1</v>
      </c>
      <c r="G110" s="4" t="n">
        <v>0</v>
      </c>
      <c r="H110" s="4" t="n">
        <v>11</v>
      </c>
      <c r="I110" s="4" t="n">
        <v>329</v>
      </c>
      <c r="J110" s="2"/>
      <c r="K110" s="2"/>
    </row>
    <row r="111" customFormat="false" ht="13.5" hidden="false" customHeight="true" outlineLevel="0" collapsed="false">
      <c r="A111" s="2"/>
      <c r="B111" s="3" t="s">
        <v>47</v>
      </c>
      <c r="C111" s="4" t="n">
        <v>56</v>
      </c>
      <c r="D111" s="4" t="n">
        <v>207</v>
      </c>
      <c r="E111" s="4" t="n">
        <v>47</v>
      </c>
      <c r="F111" s="4" t="n">
        <v>2</v>
      </c>
      <c r="G111" s="4" t="n">
        <v>0</v>
      </c>
      <c r="H111" s="4" t="n">
        <v>1</v>
      </c>
      <c r="I111" s="4" t="n">
        <v>313</v>
      </c>
      <c r="J111" s="2"/>
      <c r="K111" s="2"/>
    </row>
    <row r="112" customFormat="false" ht="13.5" hidden="false" customHeight="true" outlineLevel="0" collapsed="false">
      <c r="A112" s="2"/>
      <c r="B112" s="3" t="s">
        <v>48</v>
      </c>
      <c r="C112" s="4" t="n">
        <v>45</v>
      </c>
      <c r="D112" s="4" t="n">
        <v>142</v>
      </c>
      <c r="E112" s="4" t="n">
        <v>10</v>
      </c>
      <c r="F112" s="4" t="n">
        <v>1</v>
      </c>
      <c r="G112" s="4" t="n">
        <v>0</v>
      </c>
      <c r="H112" s="4" t="n">
        <v>0</v>
      </c>
      <c r="I112" s="4" t="n">
        <v>198</v>
      </c>
      <c r="J112" s="2"/>
      <c r="K112" s="2"/>
    </row>
    <row r="113" customFormat="false" ht="13.5" hidden="false" customHeight="true" outlineLevel="0" collapsed="false">
      <c r="A113" s="2"/>
      <c r="B113" s="3" t="s">
        <v>49</v>
      </c>
      <c r="C113" s="4" t="n">
        <v>66</v>
      </c>
      <c r="D113" s="4" t="n">
        <v>178</v>
      </c>
      <c r="E113" s="4" t="n">
        <v>21</v>
      </c>
      <c r="F113" s="4" t="n">
        <v>0</v>
      </c>
      <c r="G113" s="4" t="n">
        <v>0</v>
      </c>
      <c r="H113" s="4" t="n">
        <v>5</v>
      </c>
      <c r="I113" s="4" t="n">
        <v>270</v>
      </c>
      <c r="J113" s="2"/>
      <c r="K113" s="2"/>
    </row>
    <row r="114" customFormat="false" ht="13.5" hidden="false" customHeight="true" outlineLevel="0" collapsed="false">
      <c r="A114" s="2"/>
      <c r="B114" s="3" t="s">
        <v>50</v>
      </c>
      <c r="C114" s="4" t="n">
        <v>616</v>
      </c>
      <c r="D114" s="4" t="n">
        <v>2111</v>
      </c>
      <c r="E114" s="4" t="n">
        <v>360</v>
      </c>
      <c r="F114" s="4" t="n">
        <v>31</v>
      </c>
      <c r="G114" s="4" t="n">
        <v>0</v>
      </c>
      <c r="H114" s="4" t="n">
        <v>33</v>
      </c>
      <c r="I114" s="4" t="n">
        <v>3151</v>
      </c>
      <c r="J114" s="2"/>
      <c r="K114" s="2"/>
    </row>
    <row r="115" customFormat="false" ht="13.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</sheetData>
  <mergeCells count="8">
    <mergeCell ref="B2:J2"/>
    <mergeCell ref="B4:J4"/>
    <mergeCell ref="B20:J20"/>
    <mergeCell ref="B36:J36"/>
    <mergeCell ref="B52:C52"/>
    <mergeCell ref="B68:I68"/>
    <mergeCell ref="B84:I84"/>
    <mergeCell ref="B100:I100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11" min="1" style="0" width="11.43"/>
  </cols>
  <sheetData>
    <row r="1" customFormat="false" ht="13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3.5" hidden="false" customHeight="true" outlineLevel="0" collapsed="false">
      <c r="A2" s="2"/>
      <c r="B2" s="3" t="n">
        <v>2010</v>
      </c>
      <c r="C2" s="3"/>
      <c r="D2" s="3"/>
      <c r="E2" s="3"/>
      <c r="F2" s="3"/>
      <c r="G2" s="3"/>
      <c r="H2" s="3"/>
      <c r="I2" s="3"/>
      <c r="J2" s="3"/>
      <c r="K2" s="2"/>
    </row>
    <row r="3" customFormat="false" ht="13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3.5" hidden="false" customHeight="true" outlineLevel="0" collapsed="false">
      <c r="A4" s="2"/>
      <c r="B4" s="3" t="s">
        <v>0</v>
      </c>
      <c r="C4" s="3"/>
      <c r="D4" s="3"/>
      <c r="E4" s="3"/>
      <c r="F4" s="3"/>
      <c r="G4" s="3"/>
      <c r="H4" s="3"/>
      <c r="I4" s="3"/>
      <c r="J4" s="3"/>
      <c r="K4" s="2"/>
    </row>
    <row r="5" customFormat="false" ht="13.5" hidden="false" customHeight="true" outlineLevel="0" collapsed="false">
      <c r="A5" s="2"/>
      <c r="B5" s="3" t="s">
        <v>30</v>
      </c>
      <c r="C5" s="3" t="s">
        <v>31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37</v>
      </c>
      <c r="J5" s="3" t="s">
        <v>9</v>
      </c>
      <c r="K5" s="2"/>
    </row>
    <row r="6" customFormat="false" ht="13.5" hidden="false" customHeight="true" outlineLevel="0" collapsed="false">
      <c r="A6" s="2"/>
      <c r="B6" s="3" t="s">
        <v>38</v>
      </c>
      <c r="C6" s="4" t="n">
        <v>2053</v>
      </c>
      <c r="D6" s="4" t="n">
        <v>1541</v>
      </c>
      <c r="E6" s="4" t="n">
        <v>7</v>
      </c>
      <c r="F6" s="4" t="n">
        <v>11</v>
      </c>
      <c r="G6" s="4" t="n">
        <v>1239</v>
      </c>
      <c r="H6" s="4" t="n">
        <v>0</v>
      </c>
      <c r="I6" s="4" t="n">
        <v>4</v>
      </c>
      <c r="J6" s="4" t="n">
        <v>4855</v>
      </c>
      <c r="K6" s="2"/>
    </row>
    <row r="7" customFormat="false" ht="13.5" hidden="false" customHeight="true" outlineLevel="0" collapsed="false">
      <c r="A7" s="2"/>
      <c r="B7" s="3" t="s">
        <v>39</v>
      </c>
      <c r="C7" s="4" t="n">
        <v>1474</v>
      </c>
      <c r="D7" s="4" t="n">
        <v>1469</v>
      </c>
      <c r="E7" s="4" t="n">
        <v>6</v>
      </c>
      <c r="F7" s="4" t="n">
        <v>2</v>
      </c>
      <c r="G7" s="4" t="n">
        <v>2538</v>
      </c>
      <c r="H7" s="4" t="n">
        <v>0</v>
      </c>
      <c r="I7" s="4" t="n">
        <v>3</v>
      </c>
      <c r="J7" s="4" t="n">
        <v>5492</v>
      </c>
      <c r="K7" s="2"/>
    </row>
    <row r="8" customFormat="false" ht="13.5" hidden="false" customHeight="true" outlineLevel="0" collapsed="false">
      <c r="A8" s="2"/>
      <c r="B8" s="3" t="s">
        <v>40</v>
      </c>
      <c r="C8" s="4" t="n">
        <v>2259</v>
      </c>
      <c r="D8" s="4" t="n">
        <v>2085</v>
      </c>
      <c r="E8" s="4" t="n">
        <v>7</v>
      </c>
      <c r="F8" s="4" t="n">
        <v>9</v>
      </c>
      <c r="G8" s="4" t="n">
        <v>3294</v>
      </c>
      <c r="H8" s="4" t="n">
        <v>0</v>
      </c>
      <c r="I8" s="4" t="n">
        <v>7</v>
      </c>
      <c r="J8" s="4" t="n">
        <v>7661</v>
      </c>
      <c r="K8" s="2"/>
    </row>
    <row r="9" customFormat="false" ht="13.5" hidden="false" customHeight="true" outlineLevel="0" collapsed="false">
      <c r="A9" s="2"/>
      <c r="B9" s="3" t="s">
        <v>41</v>
      </c>
      <c r="C9" s="4" t="n">
        <v>1975</v>
      </c>
      <c r="D9" s="4" t="n">
        <v>1829</v>
      </c>
      <c r="E9" s="4" t="n">
        <v>6</v>
      </c>
      <c r="F9" s="4" t="n">
        <v>2</v>
      </c>
      <c r="G9" s="4" t="n">
        <v>2479</v>
      </c>
      <c r="H9" s="4" t="n">
        <v>0</v>
      </c>
      <c r="I9" s="4" t="n">
        <v>6</v>
      </c>
      <c r="J9" s="4" t="n">
        <v>6297</v>
      </c>
      <c r="K9" s="2"/>
    </row>
    <row r="10" customFormat="false" ht="13.5" hidden="false" customHeight="true" outlineLevel="0" collapsed="false">
      <c r="A10" s="2"/>
      <c r="B10" s="3" t="s">
        <v>42</v>
      </c>
      <c r="C10" s="4" t="n">
        <v>2066</v>
      </c>
      <c r="D10" s="4" t="n">
        <v>1832</v>
      </c>
      <c r="E10" s="4" t="n">
        <v>4</v>
      </c>
      <c r="F10" s="4" t="n">
        <v>6</v>
      </c>
      <c r="G10" s="4" t="n">
        <v>2656</v>
      </c>
      <c r="H10" s="4" t="n">
        <v>0</v>
      </c>
      <c r="I10" s="4" t="n">
        <v>3</v>
      </c>
      <c r="J10" s="4" t="n">
        <v>6567</v>
      </c>
      <c r="K10" s="2"/>
    </row>
    <row r="11" customFormat="false" ht="13.5" hidden="false" customHeight="true" outlineLevel="0" collapsed="false">
      <c r="A11" s="2"/>
      <c r="B11" s="3" t="s">
        <v>43</v>
      </c>
      <c r="C11" s="4" t="n">
        <v>2114</v>
      </c>
      <c r="D11" s="4" t="n">
        <v>2123</v>
      </c>
      <c r="E11" s="4" t="n">
        <v>4</v>
      </c>
      <c r="F11" s="4" t="n">
        <v>4</v>
      </c>
      <c r="G11" s="4" t="n">
        <v>2187</v>
      </c>
      <c r="H11" s="4" t="n">
        <v>0</v>
      </c>
      <c r="I11" s="4" t="n">
        <v>5</v>
      </c>
      <c r="J11" s="4" t="n">
        <v>6437</v>
      </c>
      <c r="K11" s="2"/>
    </row>
    <row r="12" customFormat="false" ht="13.5" hidden="false" customHeight="true" outlineLevel="0" collapsed="false">
      <c r="A12" s="2"/>
      <c r="B12" s="3" t="s">
        <v>44</v>
      </c>
      <c r="C12" s="4" t="n">
        <v>2147</v>
      </c>
      <c r="D12" s="4" t="n">
        <v>2022</v>
      </c>
      <c r="E12" s="4" t="n">
        <v>6</v>
      </c>
      <c r="F12" s="4" t="n">
        <v>9</v>
      </c>
      <c r="G12" s="4" t="n">
        <v>2173</v>
      </c>
      <c r="H12" s="4" t="n">
        <v>0</v>
      </c>
      <c r="I12" s="4" t="n">
        <v>5</v>
      </c>
      <c r="J12" s="4" t="n">
        <v>6362</v>
      </c>
      <c r="K12" s="2"/>
    </row>
    <row r="13" customFormat="false" ht="13.5" hidden="false" customHeight="true" outlineLevel="0" collapsed="false">
      <c r="A13" s="2"/>
      <c r="B13" s="3" t="s">
        <v>45</v>
      </c>
      <c r="C13" s="4" t="n">
        <v>2061</v>
      </c>
      <c r="D13" s="4" t="n">
        <v>2078</v>
      </c>
      <c r="E13" s="4" t="n">
        <v>6</v>
      </c>
      <c r="F13" s="4" t="n">
        <v>8</v>
      </c>
      <c r="G13" s="4" t="n">
        <v>2169</v>
      </c>
      <c r="H13" s="4" t="n">
        <v>0</v>
      </c>
      <c r="I13" s="4" t="n">
        <v>5</v>
      </c>
      <c r="J13" s="4" t="n">
        <v>6327</v>
      </c>
      <c r="K13" s="2"/>
    </row>
    <row r="14" customFormat="false" ht="13.5" hidden="false" customHeight="true" outlineLevel="0" collapsed="false">
      <c r="A14" s="2"/>
      <c r="B14" s="3" t="s">
        <v>46</v>
      </c>
      <c r="C14" s="4" t="n">
        <v>2088</v>
      </c>
      <c r="D14" s="4" t="n">
        <v>1974</v>
      </c>
      <c r="E14" s="4" t="n">
        <v>10</v>
      </c>
      <c r="F14" s="4" t="n">
        <v>9</v>
      </c>
      <c r="G14" s="4" t="n">
        <v>2161</v>
      </c>
      <c r="H14" s="4" t="n">
        <v>0</v>
      </c>
      <c r="I14" s="4" t="n">
        <v>4</v>
      </c>
      <c r="J14" s="4" t="n">
        <v>6246</v>
      </c>
      <c r="K14" s="2"/>
    </row>
    <row r="15" customFormat="false" ht="13.5" hidden="false" customHeight="true" outlineLevel="0" collapsed="false">
      <c r="A15" s="2"/>
      <c r="B15" s="3" t="s">
        <v>47</v>
      </c>
      <c r="C15" s="4" t="n">
        <v>1804</v>
      </c>
      <c r="D15" s="4" t="n">
        <v>1727</v>
      </c>
      <c r="E15" s="4" t="n">
        <v>6</v>
      </c>
      <c r="F15" s="4" t="n">
        <v>5</v>
      </c>
      <c r="G15" s="4" t="n">
        <v>2158</v>
      </c>
      <c r="H15" s="4" t="n">
        <v>0</v>
      </c>
      <c r="I15" s="4" t="n">
        <v>2</v>
      </c>
      <c r="J15" s="4" t="n">
        <v>5702</v>
      </c>
      <c r="K15" s="2"/>
    </row>
    <row r="16" customFormat="false" ht="13.5" hidden="false" customHeight="true" outlineLevel="0" collapsed="false">
      <c r="A16" s="2"/>
      <c r="B16" s="3" t="s">
        <v>48</v>
      </c>
      <c r="C16" s="4" t="n">
        <v>2050</v>
      </c>
      <c r="D16" s="4" t="n">
        <v>1758</v>
      </c>
      <c r="E16" s="4" t="n">
        <v>2</v>
      </c>
      <c r="F16" s="4" t="n">
        <v>3</v>
      </c>
      <c r="G16" s="4" t="n">
        <v>2146</v>
      </c>
      <c r="H16" s="4" t="n">
        <v>0</v>
      </c>
      <c r="I16" s="4" t="n">
        <v>6</v>
      </c>
      <c r="J16" s="4" t="n">
        <v>5965</v>
      </c>
      <c r="K16" s="2"/>
    </row>
    <row r="17" customFormat="false" ht="13.5" hidden="false" customHeight="true" outlineLevel="0" collapsed="false">
      <c r="A17" s="2"/>
      <c r="B17" s="3" t="s">
        <v>49</v>
      </c>
      <c r="C17" s="4" t="n">
        <v>1760</v>
      </c>
      <c r="D17" s="4" t="n">
        <v>1762</v>
      </c>
      <c r="E17" s="4" t="n">
        <v>15</v>
      </c>
      <c r="F17" s="4" t="n">
        <v>3</v>
      </c>
      <c r="G17" s="4" t="n">
        <v>2140</v>
      </c>
      <c r="H17" s="4" t="n">
        <v>0</v>
      </c>
      <c r="I17" s="4" t="n">
        <v>6</v>
      </c>
      <c r="J17" s="4" t="n">
        <v>5686</v>
      </c>
      <c r="K17" s="2"/>
    </row>
    <row r="18" customFormat="false" ht="13.5" hidden="false" customHeight="true" outlineLevel="0" collapsed="false">
      <c r="A18" s="2"/>
      <c r="B18" s="3" t="s">
        <v>50</v>
      </c>
      <c r="C18" s="4" t="n">
        <v>23851</v>
      </c>
      <c r="D18" s="4" t="n">
        <v>22200</v>
      </c>
      <c r="E18" s="4" t="n">
        <v>79</v>
      </c>
      <c r="F18" s="4" t="n">
        <v>71</v>
      </c>
      <c r="G18" s="4" t="n">
        <v>27340</v>
      </c>
      <c r="H18" s="4" t="n">
        <v>0</v>
      </c>
      <c r="I18" s="4" t="n">
        <v>56</v>
      </c>
      <c r="J18" s="4" t="n">
        <v>73597</v>
      </c>
      <c r="K18" s="2"/>
    </row>
    <row r="19" customFormat="false" ht="13.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customFormat="false" ht="13.5" hidden="false" customHeight="true" outlineLevel="0" collapsed="false">
      <c r="A20" s="2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2"/>
    </row>
    <row r="21" customFormat="false" ht="13.5" hidden="false" customHeight="true" outlineLevel="0" collapsed="false">
      <c r="A21" s="2"/>
      <c r="B21" s="3" t="s">
        <v>30</v>
      </c>
      <c r="C21" s="3" t="s">
        <v>31</v>
      </c>
      <c r="D21" s="3" t="s">
        <v>32</v>
      </c>
      <c r="E21" s="3" t="s">
        <v>33</v>
      </c>
      <c r="F21" s="3" t="s">
        <v>34</v>
      </c>
      <c r="G21" s="3" t="s">
        <v>35</v>
      </c>
      <c r="H21" s="3" t="s">
        <v>36</v>
      </c>
      <c r="I21" s="3" t="s">
        <v>37</v>
      </c>
      <c r="J21" s="3" t="s">
        <v>9</v>
      </c>
      <c r="K21" s="2"/>
    </row>
    <row r="22" customFormat="false" ht="13.5" hidden="false" customHeight="true" outlineLevel="0" collapsed="false">
      <c r="A22" s="2"/>
      <c r="B22" s="3" t="s">
        <v>38</v>
      </c>
      <c r="C22" s="4" t="n">
        <v>153255</v>
      </c>
      <c r="D22" s="4" t="n">
        <v>172675</v>
      </c>
      <c r="E22" s="4" t="n">
        <v>807</v>
      </c>
      <c r="F22" s="4" t="n">
        <v>1142</v>
      </c>
      <c r="G22" s="4" t="n">
        <v>0</v>
      </c>
      <c r="H22" s="4" t="n">
        <v>0</v>
      </c>
      <c r="I22" s="4" t="n">
        <v>3600</v>
      </c>
      <c r="J22" s="4" t="n">
        <v>331479</v>
      </c>
      <c r="K22" s="2"/>
    </row>
    <row r="23" customFormat="false" ht="13.5" hidden="false" customHeight="true" outlineLevel="0" collapsed="false">
      <c r="A23" s="2"/>
      <c r="B23" s="3" t="s">
        <v>39</v>
      </c>
      <c r="C23" s="4" t="n">
        <v>1132</v>
      </c>
      <c r="D23" s="4" t="n">
        <v>2758</v>
      </c>
      <c r="E23" s="4" t="n">
        <v>79</v>
      </c>
      <c r="F23" s="4" t="n">
        <v>19</v>
      </c>
      <c r="G23" s="4" t="n">
        <v>0</v>
      </c>
      <c r="H23" s="4" t="n">
        <v>0</v>
      </c>
      <c r="I23" s="4" t="n">
        <v>9</v>
      </c>
      <c r="J23" s="4" t="n">
        <v>3997</v>
      </c>
      <c r="K23" s="2"/>
    </row>
    <row r="24" customFormat="false" ht="13.5" hidden="false" customHeight="true" outlineLevel="0" collapsed="false">
      <c r="A24" s="2"/>
      <c r="B24" s="3" t="s">
        <v>40</v>
      </c>
      <c r="C24" s="4" t="n">
        <v>1844</v>
      </c>
      <c r="D24" s="4" t="n">
        <v>4480</v>
      </c>
      <c r="E24" s="4" t="n">
        <v>142</v>
      </c>
      <c r="F24" s="4" t="n">
        <v>15</v>
      </c>
      <c r="G24" s="4" t="n">
        <v>0</v>
      </c>
      <c r="H24" s="4" t="n">
        <v>0</v>
      </c>
      <c r="I24" s="4" t="n">
        <v>6</v>
      </c>
      <c r="J24" s="4" t="n">
        <v>6487</v>
      </c>
      <c r="K24" s="2"/>
    </row>
    <row r="25" customFormat="false" ht="13.5" hidden="false" customHeight="true" outlineLevel="0" collapsed="false">
      <c r="A25" s="2"/>
      <c r="B25" s="3" t="s">
        <v>41</v>
      </c>
      <c r="C25" s="4" t="n">
        <v>1444</v>
      </c>
      <c r="D25" s="4" t="n">
        <v>3911</v>
      </c>
      <c r="E25" s="4" t="n">
        <v>171</v>
      </c>
      <c r="F25" s="4" t="n">
        <v>21</v>
      </c>
      <c r="G25" s="4" t="n">
        <v>0</v>
      </c>
      <c r="H25" s="4" t="n">
        <v>0</v>
      </c>
      <c r="I25" s="4" t="n">
        <v>16</v>
      </c>
      <c r="J25" s="4" t="n">
        <v>5563</v>
      </c>
      <c r="K25" s="2"/>
    </row>
    <row r="26" customFormat="false" ht="13.5" hidden="false" customHeight="true" outlineLevel="0" collapsed="false">
      <c r="A26" s="2"/>
      <c r="B26" s="3" t="s">
        <v>42</v>
      </c>
      <c r="C26" s="4" t="n">
        <v>1746</v>
      </c>
      <c r="D26" s="4" t="n">
        <v>3525</v>
      </c>
      <c r="E26" s="4" t="n">
        <v>152</v>
      </c>
      <c r="F26" s="4" t="n">
        <v>31</v>
      </c>
      <c r="G26" s="4" t="n">
        <v>0</v>
      </c>
      <c r="H26" s="4" t="n">
        <v>0</v>
      </c>
      <c r="I26" s="4" t="n">
        <v>5</v>
      </c>
      <c r="J26" s="4" t="n">
        <v>5459</v>
      </c>
      <c r="K26" s="2"/>
    </row>
    <row r="27" customFormat="false" ht="13.5" hidden="false" customHeight="true" outlineLevel="0" collapsed="false">
      <c r="A27" s="2"/>
      <c r="B27" s="3" t="s">
        <v>43</v>
      </c>
      <c r="C27" s="4" t="n">
        <v>1850</v>
      </c>
      <c r="D27" s="4" t="n">
        <v>4399</v>
      </c>
      <c r="E27" s="4" t="n">
        <v>265</v>
      </c>
      <c r="F27" s="4" t="n">
        <v>29</v>
      </c>
      <c r="G27" s="4" t="n">
        <v>0</v>
      </c>
      <c r="H27" s="4" t="n">
        <v>0</v>
      </c>
      <c r="I27" s="4" t="n">
        <v>15</v>
      </c>
      <c r="J27" s="4" t="n">
        <v>6558</v>
      </c>
      <c r="K27" s="2"/>
    </row>
    <row r="28" customFormat="false" ht="13.5" hidden="false" customHeight="true" outlineLevel="0" collapsed="false">
      <c r="A28" s="2"/>
      <c r="B28" s="3" t="s">
        <v>44</v>
      </c>
      <c r="C28" s="4" t="n">
        <v>1902</v>
      </c>
      <c r="D28" s="4" t="n">
        <v>4492</v>
      </c>
      <c r="E28" s="4" t="n">
        <v>158</v>
      </c>
      <c r="F28" s="4" t="n">
        <v>46</v>
      </c>
      <c r="G28" s="4" t="n">
        <v>0</v>
      </c>
      <c r="H28" s="4" t="n">
        <v>0</v>
      </c>
      <c r="I28" s="4" t="n">
        <v>10</v>
      </c>
      <c r="J28" s="4" t="n">
        <v>6608</v>
      </c>
      <c r="K28" s="2"/>
    </row>
    <row r="29" customFormat="false" ht="13.5" hidden="false" customHeight="true" outlineLevel="0" collapsed="false">
      <c r="A29" s="2"/>
      <c r="B29" s="3" t="s">
        <v>45</v>
      </c>
      <c r="C29" s="4" t="n">
        <v>1866</v>
      </c>
      <c r="D29" s="4" t="n">
        <v>5074</v>
      </c>
      <c r="E29" s="4" t="n">
        <v>155</v>
      </c>
      <c r="F29" s="4" t="n">
        <v>40</v>
      </c>
      <c r="G29" s="4" t="n">
        <v>0</v>
      </c>
      <c r="H29" s="4" t="n">
        <v>0</v>
      </c>
      <c r="I29" s="4" t="n">
        <v>10</v>
      </c>
      <c r="J29" s="4" t="n">
        <v>7145</v>
      </c>
      <c r="K29" s="2"/>
    </row>
    <row r="30" customFormat="false" ht="13.5" hidden="false" customHeight="true" outlineLevel="0" collapsed="false">
      <c r="A30" s="2"/>
      <c r="B30" s="3" t="s">
        <v>46</v>
      </c>
      <c r="C30" s="4" t="n">
        <v>1806</v>
      </c>
      <c r="D30" s="4" t="n">
        <v>4281</v>
      </c>
      <c r="E30" s="4" t="n">
        <v>95</v>
      </c>
      <c r="F30" s="4" t="n">
        <v>29</v>
      </c>
      <c r="G30" s="4" t="n">
        <v>0</v>
      </c>
      <c r="H30" s="4" t="n">
        <v>0</v>
      </c>
      <c r="I30" s="4" t="n">
        <v>7</v>
      </c>
      <c r="J30" s="4" t="n">
        <v>6218</v>
      </c>
      <c r="K30" s="2"/>
    </row>
    <row r="31" customFormat="false" ht="13.5" hidden="false" customHeight="true" outlineLevel="0" collapsed="false">
      <c r="A31" s="2"/>
      <c r="B31" s="3" t="s">
        <v>47</v>
      </c>
      <c r="C31" s="4" t="n">
        <v>1561</v>
      </c>
      <c r="D31" s="4" t="n">
        <v>3821</v>
      </c>
      <c r="E31" s="4" t="n">
        <v>127</v>
      </c>
      <c r="F31" s="4" t="n">
        <v>33</v>
      </c>
      <c r="G31" s="4" t="n">
        <v>0</v>
      </c>
      <c r="H31" s="4" t="n">
        <v>0</v>
      </c>
      <c r="I31" s="4" t="n">
        <v>1</v>
      </c>
      <c r="J31" s="4" t="n">
        <v>5543</v>
      </c>
      <c r="K31" s="2"/>
    </row>
    <row r="32" customFormat="false" ht="13.5" hidden="false" customHeight="true" outlineLevel="0" collapsed="false">
      <c r="A32" s="2"/>
      <c r="B32" s="3" t="s">
        <v>48</v>
      </c>
      <c r="C32" s="4" t="n">
        <v>2040</v>
      </c>
      <c r="D32" s="4" t="n">
        <v>4410</v>
      </c>
      <c r="E32" s="4" t="n">
        <v>97</v>
      </c>
      <c r="F32" s="4" t="n">
        <v>32</v>
      </c>
      <c r="G32" s="4" t="n">
        <v>0</v>
      </c>
      <c r="H32" s="4" t="n">
        <v>0</v>
      </c>
      <c r="I32" s="4" t="n">
        <v>14</v>
      </c>
      <c r="J32" s="4" t="n">
        <v>6593</v>
      </c>
      <c r="K32" s="2"/>
    </row>
    <row r="33" customFormat="false" ht="13.5" hidden="false" customHeight="true" outlineLevel="0" collapsed="false">
      <c r="A33" s="2"/>
      <c r="B33" s="3" t="s">
        <v>49</v>
      </c>
      <c r="C33" s="4" t="n">
        <v>1891</v>
      </c>
      <c r="D33" s="4" t="n">
        <v>4909</v>
      </c>
      <c r="E33" s="4" t="n">
        <v>110</v>
      </c>
      <c r="F33" s="4" t="n">
        <v>25</v>
      </c>
      <c r="G33" s="4" t="n">
        <v>0</v>
      </c>
      <c r="H33" s="4" t="n">
        <v>0</v>
      </c>
      <c r="I33" s="4" t="n">
        <v>6</v>
      </c>
      <c r="J33" s="4" t="n">
        <v>6941</v>
      </c>
      <c r="K33" s="2"/>
    </row>
    <row r="34" customFormat="false" ht="13.5" hidden="false" customHeight="true" outlineLevel="0" collapsed="false">
      <c r="A34" s="2"/>
      <c r="B34" s="3" t="s">
        <v>50</v>
      </c>
      <c r="C34" s="4" t="n">
        <v>172337</v>
      </c>
      <c r="D34" s="4" t="n">
        <v>218735</v>
      </c>
      <c r="E34" s="4" t="n">
        <v>2358</v>
      </c>
      <c r="F34" s="4" t="n">
        <v>1462</v>
      </c>
      <c r="G34" s="4" t="n">
        <v>0</v>
      </c>
      <c r="H34" s="4" t="n">
        <v>0</v>
      </c>
      <c r="I34" s="4" t="n">
        <v>3699</v>
      </c>
      <c r="J34" s="4" t="n">
        <v>398591</v>
      </c>
      <c r="K34" s="2"/>
    </row>
    <row r="35" customFormat="false" ht="13.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3.5" hidden="false" customHeight="true" outlineLevel="0" collapsed="false">
      <c r="A36" s="2"/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2"/>
    </row>
    <row r="37" customFormat="false" ht="13.5" hidden="false" customHeight="true" outlineLevel="0" collapsed="false">
      <c r="A37" s="2"/>
      <c r="B37" s="3" t="s">
        <v>30</v>
      </c>
      <c r="C37" s="3" t="s">
        <v>31</v>
      </c>
      <c r="D37" s="3" t="s">
        <v>32</v>
      </c>
      <c r="E37" s="3" t="s">
        <v>33</v>
      </c>
      <c r="F37" s="3" t="s">
        <v>34</v>
      </c>
      <c r="G37" s="3" t="s">
        <v>35</v>
      </c>
      <c r="H37" s="3" t="s">
        <v>36</v>
      </c>
      <c r="I37" s="3" t="s">
        <v>37</v>
      </c>
      <c r="J37" s="3" t="s">
        <v>9</v>
      </c>
      <c r="K37" s="2"/>
    </row>
    <row r="38" customFormat="false" ht="13.5" hidden="false" customHeight="true" outlineLevel="0" collapsed="false">
      <c r="A38" s="2"/>
      <c r="B38" s="3" t="s">
        <v>38</v>
      </c>
      <c r="C38" s="4" t="n">
        <v>1816</v>
      </c>
      <c r="D38" s="4" t="n">
        <v>1044</v>
      </c>
      <c r="E38" s="4" t="n">
        <v>2</v>
      </c>
      <c r="F38" s="4" t="n">
        <v>3</v>
      </c>
      <c r="G38" s="4" t="n">
        <v>0</v>
      </c>
      <c r="H38" s="4" t="n">
        <v>0</v>
      </c>
      <c r="I38" s="4" t="n">
        <v>1</v>
      </c>
      <c r="J38" s="4" t="n">
        <v>2866</v>
      </c>
      <c r="K38" s="2"/>
    </row>
    <row r="39" customFormat="false" ht="13.5" hidden="false" customHeight="true" outlineLevel="0" collapsed="false">
      <c r="A39" s="2"/>
      <c r="B39" s="3" t="s">
        <v>39</v>
      </c>
      <c r="C39" s="4" t="n">
        <v>774</v>
      </c>
      <c r="D39" s="4" t="n">
        <v>573</v>
      </c>
      <c r="E39" s="4" t="n">
        <v>0</v>
      </c>
      <c r="F39" s="4" t="n">
        <v>1</v>
      </c>
      <c r="G39" s="4" t="n">
        <v>0</v>
      </c>
      <c r="H39" s="4" t="n">
        <v>0</v>
      </c>
      <c r="I39" s="4" t="n">
        <v>2</v>
      </c>
      <c r="J39" s="4" t="n">
        <v>1350</v>
      </c>
      <c r="K39" s="2"/>
    </row>
    <row r="40" customFormat="false" ht="13.5" hidden="false" customHeight="true" outlineLevel="0" collapsed="false">
      <c r="A40" s="2"/>
      <c r="B40" s="3" t="s">
        <v>40</v>
      </c>
      <c r="C40" s="4" t="n">
        <v>1518</v>
      </c>
      <c r="D40" s="4" t="n">
        <v>945</v>
      </c>
      <c r="E40" s="4" t="n">
        <v>1</v>
      </c>
      <c r="F40" s="4" t="n">
        <v>1</v>
      </c>
      <c r="G40" s="4" t="n">
        <v>0</v>
      </c>
      <c r="H40" s="4" t="n">
        <v>0</v>
      </c>
      <c r="I40" s="4" t="n">
        <v>2</v>
      </c>
      <c r="J40" s="4" t="n">
        <v>2467</v>
      </c>
      <c r="K40" s="2"/>
    </row>
    <row r="41" customFormat="false" ht="13.5" hidden="false" customHeight="true" outlineLevel="0" collapsed="false">
      <c r="A41" s="2"/>
      <c r="B41" s="3" t="s">
        <v>41</v>
      </c>
      <c r="C41" s="4" t="n">
        <v>1170</v>
      </c>
      <c r="D41" s="4" t="n">
        <v>735</v>
      </c>
      <c r="E41" s="4" t="n">
        <v>2</v>
      </c>
      <c r="F41" s="4" t="n">
        <v>1</v>
      </c>
      <c r="G41" s="4" t="n">
        <v>0</v>
      </c>
      <c r="H41" s="4" t="n">
        <v>0</v>
      </c>
      <c r="I41" s="4" t="n">
        <v>1</v>
      </c>
      <c r="J41" s="4" t="n">
        <v>1909</v>
      </c>
      <c r="K41" s="2"/>
    </row>
    <row r="42" customFormat="false" ht="13.5" hidden="false" customHeight="true" outlineLevel="0" collapsed="false">
      <c r="A42" s="2"/>
      <c r="B42" s="3" t="s">
        <v>42</v>
      </c>
      <c r="C42" s="4" t="n">
        <v>1427</v>
      </c>
      <c r="D42" s="4" t="n">
        <v>732</v>
      </c>
      <c r="E42" s="4" t="n">
        <v>1</v>
      </c>
      <c r="F42" s="4" t="n">
        <v>3</v>
      </c>
      <c r="G42" s="4" t="n">
        <v>0</v>
      </c>
      <c r="H42" s="4" t="n">
        <v>0</v>
      </c>
      <c r="I42" s="4" t="n">
        <v>2</v>
      </c>
      <c r="J42" s="4" t="n">
        <v>2165</v>
      </c>
      <c r="K42" s="2"/>
    </row>
    <row r="43" customFormat="false" ht="13.5" hidden="false" customHeight="true" outlineLevel="0" collapsed="false">
      <c r="A43" s="2"/>
      <c r="B43" s="3" t="s">
        <v>43</v>
      </c>
      <c r="C43" s="4" t="n">
        <v>1523</v>
      </c>
      <c r="D43" s="4" t="n">
        <v>821</v>
      </c>
      <c r="E43" s="4" t="n">
        <v>1</v>
      </c>
      <c r="F43" s="4" t="n">
        <v>0</v>
      </c>
      <c r="G43" s="4" t="n">
        <v>0</v>
      </c>
      <c r="H43" s="4" t="n">
        <v>0</v>
      </c>
      <c r="I43" s="4" t="n">
        <v>2</v>
      </c>
      <c r="J43" s="4" t="n">
        <v>2347</v>
      </c>
      <c r="K43" s="2"/>
    </row>
    <row r="44" customFormat="false" ht="13.5" hidden="false" customHeight="true" outlineLevel="0" collapsed="false">
      <c r="A44" s="2"/>
      <c r="B44" s="3" t="s">
        <v>44</v>
      </c>
      <c r="C44" s="4" t="n">
        <v>1489</v>
      </c>
      <c r="D44" s="4" t="n">
        <v>777</v>
      </c>
      <c r="E44" s="4" t="n">
        <v>1</v>
      </c>
      <c r="F44" s="4" t="n">
        <v>0</v>
      </c>
      <c r="G44" s="4" t="n">
        <v>0</v>
      </c>
      <c r="H44" s="4" t="n">
        <v>0</v>
      </c>
      <c r="I44" s="4" t="n">
        <v>2</v>
      </c>
      <c r="J44" s="4" t="n">
        <v>2269</v>
      </c>
      <c r="K44" s="2"/>
    </row>
    <row r="45" customFormat="false" ht="13.5" hidden="false" customHeight="true" outlineLevel="0" collapsed="false">
      <c r="A45" s="2"/>
      <c r="B45" s="3" t="s">
        <v>45</v>
      </c>
      <c r="C45" s="4" t="n">
        <v>1354</v>
      </c>
      <c r="D45" s="4" t="n">
        <v>916</v>
      </c>
      <c r="E45" s="4" t="n">
        <v>1</v>
      </c>
      <c r="F45" s="4" t="n">
        <v>1</v>
      </c>
      <c r="G45" s="4" t="n">
        <v>0</v>
      </c>
      <c r="H45" s="4" t="n">
        <v>0</v>
      </c>
      <c r="I45" s="4" t="n">
        <v>1</v>
      </c>
      <c r="J45" s="4" t="n">
        <v>2273</v>
      </c>
      <c r="K45" s="2"/>
    </row>
    <row r="46" customFormat="false" ht="13.5" hidden="false" customHeight="true" outlineLevel="0" collapsed="false">
      <c r="A46" s="2"/>
      <c r="B46" s="3" t="s">
        <v>46</v>
      </c>
      <c r="C46" s="4" t="n">
        <v>1362</v>
      </c>
      <c r="D46" s="4" t="n">
        <v>891</v>
      </c>
      <c r="E46" s="4" t="n">
        <v>1</v>
      </c>
      <c r="F46" s="4" t="n">
        <v>1</v>
      </c>
      <c r="G46" s="4" t="n">
        <v>0</v>
      </c>
      <c r="H46" s="4" t="n">
        <v>0</v>
      </c>
      <c r="I46" s="4" t="n">
        <v>2</v>
      </c>
      <c r="J46" s="4" t="n">
        <v>2257</v>
      </c>
      <c r="K46" s="2"/>
    </row>
    <row r="47" customFormat="false" ht="13.5" hidden="false" customHeight="true" outlineLevel="0" collapsed="false">
      <c r="A47" s="2"/>
      <c r="B47" s="3" t="s">
        <v>47</v>
      </c>
      <c r="C47" s="4" t="n">
        <v>1027</v>
      </c>
      <c r="D47" s="4" t="n">
        <v>634</v>
      </c>
      <c r="E47" s="4" t="n">
        <v>1</v>
      </c>
      <c r="F47" s="4" t="n">
        <v>3</v>
      </c>
      <c r="G47" s="4" t="n">
        <v>0</v>
      </c>
      <c r="H47" s="4" t="n">
        <v>0</v>
      </c>
      <c r="I47" s="4" t="n">
        <v>1</v>
      </c>
      <c r="J47" s="4" t="n">
        <v>1666</v>
      </c>
      <c r="K47" s="2"/>
    </row>
    <row r="48" customFormat="false" ht="13.5" hidden="false" customHeight="true" outlineLevel="0" collapsed="false">
      <c r="A48" s="2"/>
      <c r="B48" s="3" t="s">
        <v>48</v>
      </c>
      <c r="C48" s="4" t="n">
        <v>1484</v>
      </c>
      <c r="D48" s="4" t="n">
        <v>829</v>
      </c>
      <c r="E48" s="4" t="n">
        <v>1</v>
      </c>
      <c r="F48" s="4" t="n">
        <v>2</v>
      </c>
      <c r="G48" s="4" t="n">
        <v>0</v>
      </c>
      <c r="H48" s="4" t="n">
        <v>0</v>
      </c>
      <c r="I48" s="4" t="n">
        <v>1</v>
      </c>
      <c r="J48" s="4" t="n">
        <v>2317</v>
      </c>
      <c r="K48" s="2"/>
    </row>
    <row r="49" customFormat="false" ht="13.5" hidden="false" customHeight="true" outlineLevel="0" collapsed="false">
      <c r="A49" s="2"/>
      <c r="B49" s="3" t="s">
        <v>49</v>
      </c>
      <c r="C49" s="4" t="n">
        <v>1490</v>
      </c>
      <c r="D49" s="4" t="n">
        <v>965</v>
      </c>
      <c r="E49" s="4" t="n">
        <v>2</v>
      </c>
      <c r="F49" s="4" t="n">
        <v>4</v>
      </c>
      <c r="G49" s="4" t="n">
        <v>0</v>
      </c>
      <c r="H49" s="4" t="n">
        <v>0</v>
      </c>
      <c r="I49" s="4" t="n">
        <v>0</v>
      </c>
      <c r="J49" s="4" t="n">
        <v>2461</v>
      </c>
      <c r="K49" s="2"/>
    </row>
    <row r="50" customFormat="false" ht="13.5" hidden="false" customHeight="true" outlineLevel="0" collapsed="false">
      <c r="A50" s="2"/>
      <c r="B50" s="3" t="s">
        <v>50</v>
      </c>
      <c r="C50" s="4" t="n">
        <v>16434</v>
      </c>
      <c r="D50" s="4" t="n">
        <v>9862</v>
      </c>
      <c r="E50" s="4" t="n">
        <v>14</v>
      </c>
      <c r="F50" s="4" t="n">
        <v>20</v>
      </c>
      <c r="G50" s="4" t="n">
        <v>0</v>
      </c>
      <c r="H50" s="4" t="n">
        <v>0</v>
      </c>
      <c r="I50" s="4" t="n">
        <v>17</v>
      </c>
      <c r="J50" s="4" t="n">
        <v>26347</v>
      </c>
      <c r="K50" s="2"/>
    </row>
    <row r="51" customFormat="false" ht="13.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13.5" hidden="false" customHeight="true" outlineLevel="0" collapsed="false">
      <c r="A52" s="2"/>
      <c r="B52" s="3" t="s">
        <v>29</v>
      </c>
      <c r="C52" s="3"/>
      <c r="D52" s="2"/>
      <c r="E52" s="2"/>
      <c r="F52" s="2"/>
      <c r="G52" s="2"/>
      <c r="H52" s="2"/>
      <c r="I52" s="2"/>
      <c r="J52" s="2"/>
      <c r="K52" s="2"/>
    </row>
    <row r="53" customFormat="false" ht="13.5" hidden="false" customHeight="true" outlineLevel="0" collapsed="false">
      <c r="A53" s="2"/>
      <c r="B53" s="3" t="s">
        <v>30</v>
      </c>
      <c r="C53" s="3" t="s">
        <v>9</v>
      </c>
      <c r="D53" s="2"/>
      <c r="E53" s="2"/>
      <c r="F53" s="2"/>
      <c r="G53" s="2"/>
      <c r="H53" s="2"/>
      <c r="I53" s="2"/>
      <c r="J53" s="2"/>
      <c r="K53" s="2"/>
    </row>
    <row r="54" customFormat="false" ht="13.5" hidden="false" customHeight="true" outlineLevel="0" collapsed="false">
      <c r="A54" s="2"/>
      <c r="B54" s="3" t="s">
        <v>38</v>
      </c>
      <c r="C54" s="4" t="n">
        <v>2</v>
      </c>
      <c r="D54" s="2"/>
      <c r="E54" s="2"/>
      <c r="F54" s="2"/>
      <c r="G54" s="2"/>
      <c r="H54" s="2"/>
      <c r="I54" s="2"/>
      <c r="J54" s="2"/>
      <c r="K54" s="2"/>
    </row>
    <row r="55" customFormat="false" ht="13.5" hidden="false" customHeight="true" outlineLevel="0" collapsed="false">
      <c r="A55" s="2"/>
      <c r="B55" s="3" t="s">
        <v>39</v>
      </c>
      <c r="C55" s="4" t="n">
        <v>3</v>
      </c>
      <c r="D55" s="2"/>
      <c r="E55" s="2"/>
      <c r="F55" s="2"/>
      <c r="G55" s="2"/>
      <c r="H55" s="2"/>
      <c r="I55" s="2"/>
      <c r="J55" s="2"/>
      <c r="K55" s="2"/>
    </row>
    <row r="56" customFormat="false" ht="13.5" hidden="false" customHeight="true" outlineLevel="0" collapsed="false">
      <c r="A56" s="2"/>
      <c r="B56" s="3" t="s">
        <v>40</v>
      </c>
      <c r="C56" s="4" t="n">
        <v>0</v>
      </c>
      <c r="D56" s="2"/>
      <c r="E56" s="2"/>
      <c r="F56" s="2"/>
      <c r="G56" s="2"/>
      <c r="H56" s="2"/>
      <c r="I56" s="2"/>
      <c r="J56" s="2"/>
      <c r="K56" s="2"/>
    </row>
    <row r="57" customFormat="false" ht="13.5" hidden="false" customHeight="true" outlineLevel="0" collapsed="false">
      <c r="A57" s="2"/>
      <c r="B57" s="3" t="s">
        <v>41</v>
      </c>
      <c r="C57" s="4" t="n">
        <v>1</v>
      </c>
      <c r="D57" s="2"/>
      <c r="E57" s="2"/>
      <c r="F57" s="2"/>
      <c r="G57" s="2"/>
      <c r="H57" s="2"/>
      <c r="I57" s="2"/>
      <c r="J57" s="2"/>
      <c r="K57" s="2"/>
    </row>
    <row r="58" customFormat="false" ht="13.5" hidden="false" customHeight="true" outlineLevel="0" collapsed="false">
      <c r="A58" s="2"/>
      <c r="B58" s="3" t="s">
        <v>42</v>
      </c>
      <c r="C58" s="4" t="n">
        <v>17</v>
      </c>
      <c r="D58" s="2"/>
      <c r="E58" s="2"/>
      <c r="F58" s="2"/>
      <c r="G58" s="2"/>
      <c r="H58" s="2"/>
      <c r="I58" s="2"/>
      <c r="J58" s="2"/>
      <c r="K58" s="2"/>
    </row>
    <row r="59" customFormat="false" ht="13.5" hidden="false" customHeight="true" outlineLevel="0" collapsed="false">
      <c r="A59" s="2"/>
      <c r="B59" s="3" t="s">
        <v>43</v>
      </c>
      <c r="C59" s="4" t="n">
        <v>3</v>
      </c>
      <c r="D59" s="2"/>
      <c r="E59" s="2"/>
      <c r="F59" s="2"/>
      <c r="G59" s="2"/>
      <c r="H59" s="2"/>
      <c r="I59" s="2"/>
      <c r="J59" s="2"/>
      <c r="K59" s="2"/>
    </row>
    <row r="60" customFormat="false" ht="13.5" hidden="false" customHeight="true" outlineLevel="0" collapsed="false">
      <c r="A60" s="2"/>
      <c r="B60" s="3" t="s">
        <v>44</v>
      </c>
      <c r="C60" s="4" t="n">
        <v>4</v>
      </c>
      <c r="D60" s="2"/>
      <c r="E60" s="2"/>
      <c r="F60" s="2"/>
      <c r="G60" s="2"/>
      <c r="H60" s="2"/>
      <c r="I60" s="2"/>
      <c r="J60" s="2"/>
      <c r="K60" s="2"/>
    </row>
    <row r="61" customFormat="false" ht="13.5" hidden="false" customHeight="true" outlineLevel="0" collapsed="false">
      <c r="A61" s="2"/>
      <c r="B61" s="3" t="s">
        <v>45</v>
      </c>
      <c r="C61" s="4" t="n">
        <v>5</v>
      </c>
      <c r="D61" s="2"/>
      <c r="E61" s="2"/>
      <c r="F61" s="2"/>
      <c r="G61" s="2"/>
      <c r="H61" s="2"/>
      <c r="I61" s="2"/>
      <c r="J61" s="2"/>
      <c r="K61" s="2"/>
    </row>
    <row r="62" customFormat="false" ht="13.5" hidden="false" customHeight="true" outlineLevel="0" collapsed="false">
      <c r="A62" s="2"/>
      <c r="B62" s="3" t="s">
        <v>46</v>
      </c>
      <c r="C62" s="4" t="n">
        <v>4</v>
      </c>
      <c r="D62" s="2"/>
      <c r="E62" s="2"/>
      <c r="F62" s="2"/>
      <c r="G62" s="2"/>
      <c r="H62" s="2"/>
      <c r="I62" s="2"/>
      <c r="J62" s="2"/>
      <c r="K62" s="2"/>
    </row>
    <row r="63" customFormat="false" ht="13.5" hidden="false" customHeight="true" outlineLevel="0" collapsed="false">
      <c r="A63" s="2"/>
      <c r="B63" s="3" t="s">
        <v>47</v>
      </c>
      <c r="C63" s="4" t="n">
        <v>2</v>
      </c>
      <c r="D63" s="2"/>
      <c r="E63" s="2"/>
      <c r="F63" s="2"/>
      <c r="G63" s="2"/>
      <c r="H63" s="2"/>
      <c r="I63" s="2"/>
      <c r="J63" s="2"/>
      <c r="K63" s="2"/>
    </row>
    <row r="64" customFormat="false" ht="13.5" hidden="false" customHeight="true" outlineLevel="0" collapsed="false">
      <c r="A64" s="2"/>
      <c r="B64" s="3" t="s">
        <v>48</v>
      </c>
      <c r="C64" s="4" t="n">
        <v>7</v>
      </c>
      <c r="D64" s="2"/>
      <c r="E64" s="2"/>
      <c r="F64" s="2"/>
      <c r="G64" s="2"/>
      <c r="H64" s="2"/>
      <c r="I64" s="2"/>
      <c r="J64" s="2"/>
      <c r="K64" s="2"/>
    </row>
    <row r="65" customFormat="false" ht="13.5" hidden="false" customHeight="true" outlineLevel="0" collapsed="false">
      <c r="A65" s="2"/>
      <c r="B65" s="3" t="s">
        <v>49</v>
      </c>
      <c r="C65" s="4" t="n">
        <v>9</v>
      </c>
      <c r="D65" s="2"/>
      <c r="E65" s="2"/>
      <c r="F65" s="2"/>
      <c r="G65" s="2"/>
      <c r="H65" s="2"/>
      <c r="I65" s="2"/>
      <c r="J65" s="2"/>
      <c r="K65" s="2"/>
    </row>
    <row r="66" customFormat="false" ht="13.5" hidden="false" customHeight="true" outlineLevel="0" collapsed="false">
      <c r="A66" s="2"/>
      <c r="B66" s="3" t="s">
        <v>50</v>
      </c>
      <c r="C66" s="4" t="n">
        <v>57</v>
      </c>
      <c r="D66" s="2"/>
      <c r="E66" s="2"/>
      <c r="F66" s="2"/>
      <c r="G66" s="2"/>
      <c r="H66" s="2"/>
      <c r="I66" s="2"/>
      <c r="J66" s="2"/>
      <c r="K66" s="2"/>
    </row>
    <row r="67" customFormat="false" ht="13.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customFormat="false" ht="13.5" hidden="false" customHeight="true" outlineLevel="0" collapsed="false">
      <c r="A68" s="2"/>
      <c r="B68" s="3" t="s">
        <v>26</v>
      </c>
      <c r="C68" s="3"/>
      <c r="D68" s="3"/>
      <c r="E68" s="3"/>
      <c r="F68" s="3"/>
      <c r="G68" s="3"/>
      <c r="H68" s="3"/>
      <c r="I68" s="3"/>
      <c r="J68" s="2"/>
      <c r="K68" s="2"/>
    </row>
    <row r="69" customFormat="false" ht="13.5" hidden="false" customHeight="true" outlineLevel="0" collapsed="false">
      <c r="A69" s="2"/>
      <c r="B69" s="3" t="s">
        <v>30</v>
      </c>
      <c r="C69" s="3" t="s">
        <v>31</v>
      </c>
      <c r="D69" s="3" t="s">
        <v>32</v>
      </c>
      <c r="E69" s="3" t="s">
        <v>33</v>
      </c>
      <c r="F69" s="3" t="s">
        <v>34</v>
      </c>
      <c r="G69" s="3" t="s">
        <v>36</v>
      </c>
      <c r="H69" s="3" t="s">
        <v>37</v>
      </c>
      <c r="I69" s="3" t="s">
        <v>9</v>
      </c>
      <c r="J69" s="2"/>
      <c r="K69" s="2"/>
    </row>
    <row r="70" customFormat="false" ht="13.5" hidden="false" customHeight="true" outlineLevel="0" collapsed="false">
      <c r="A70" s="2"/>
      <c r="B70" s="3" t="s">
        <v>38</v>
      </c>
      <c r="C70" s="4" t="n">
        <v>118</v>
      </c>
      <c r="D70" s="4" t="n">
        <v>299</v>
      </c>
      <c r="E70" s="4" t="n">
        <v>134</v>
      </c>
      <c r="F70" s="4" t="n">
        <v>11</v>
      </c>
      <c r="G70" s="4" t="n">
        <v>0</v>
      </c>
      <c r="H70" s="4" t="n">
        <v>0</v>
      </c>
      <c r="I70" s="4" t="n">
        <v>562</v>
      </c>
      <c r="J70" s="2"/>
      <c r="K70" s="2"/>
    </row>
    <row r="71" customFormat="false" ht="13.5" hidden="false" customHeight="true" outlineLevel="0" collapsed="false">
      <c r="A71" s="2"/>
      <c r="B71" s="3" t="s">
        <v>39</v>
      </c>
      <c r="C71" s="4" t="n">
        <v>75</v>
      </c>
      <c r="D71" s="4" t="n">
        <v>219</v>
      </c>
      <c r="E71" s="4" t="n">
        <v>48</v>
      </c>
      <c r="F71" s="4" t="n">
        <v>14</v>
      </c>
      <c r="G71" s="4" t="n">
        <v>0</v>
      </c>
      <c r="H71" s="4" t="n">
        <v>1</v>
      </c>
      <c r="I71" s="4" t="n">
        <v>357</v>
      </c>
      <c r="J71" s="2"/>
      <c r="K71" s="2"/>
    </row>
    <row r="72" customFormat="false" ht="13.5" hidden="false" customHeight="true" outlineLevel="0" collapsed="false">
      <c r="A72" s="2"/>
      <c r="B72" s="3" t="s">
        <v>40</v>
      </c>
      <c r="C72" s="4" t="n">
        <v>123</v>
      </c>
      <c r="D72" s="4" t="n">
        <v>461</v>
      </c>
      <c r="E72" s="4" t="n">
        <v>68</v>
      </c>
      <c r="F72" s="4" t="n">
        <v>11</v>
      </c>
      <c r="G72" s="4" t="n">
        <v>0</v>
      </c>
      <c r="H72" s="4" t="n">
        <v>0</v>
      </c>
      <c r="I72" s="4" t="n">
        <v>663</v>
      </c>
      <c r="J72" s="2"/>
      <c r="K72" s="2"/>
    </row>
    <row r="73" customFormat="false" ht="13.5" hidden="false" customHeight="true" outlineLevel="0" collapsed="false">
      <c r="A73" s="2"/>
      <c r="B73" s="3" t="s">
        <v>41</v>
      </c>
      <c r="C73" s="4" t="n">
        <v>108</v>
      </c>
      <c r="D73" s="4" t="n">
        <v>380</v>
      </c>
      <c r="E73" s="4" t="n">
        <v>42</v>
      </c>
      <c r="F73" s="4" t="n">
        <v>7</v>
      </c>
      <c r="G73" s="4" t="n">
        <v>0</v>
      </c>
      <c r="H73" s="4" t="n">
        <v>1</v>
      </c>
      <c r="I73" s="4" t="n">
        <v>538</v>
      </c>
      <c r="J73" s="2"/>
      <c r="K73" s="2"/>
    </row>
    <row r="74" customFormat="false" ht="13.5" hidden="false" customHeight="true" outlineLevel="0" collapsed="false">
      <c r="A74" s="2"/>
      <c r="B74" s="3" t="s">
        <v>42</v>
      </c>
      <c r="C74" s="4" t="n">
        <v>130</v>
      </c>
      <c r="D74" s="4" t="n">
        <v>335</v>
      </c>
      <c r="E74" s="4" t="n">
        <v>36</v>
      </c>
      <c r="F74" s="4" t="n">
        <v>13</v>
      </c>
      <c r="G74" s="4" t="n">
        <v>0</v>
      </c>
      <c r="H74" s="4" t="n">
        <v>1</v>
      </c>
      <c r="I74" s="4" t="n">
        <v>515</v>
      </c>
      <c r="J74" s="2"/>
      <c r="K74" s="2"/>
    </row>
    <row r="75" customFormat="false" ht="13.5" hidden="false" customHeight="true" outlineLevel="0" collapsed="false">
      <c r="A75" s="2"/>
      <c r="B75" s="3" t="s">
        <v>43</v>
      </c>
      <c r="C75" s="4" t="n">
        <v>121</v>
      </c>
      <c r="D75" s="4" t="n">
        <v>410</v>
      </c>
      <c r="E75" s="4" t="n">
        <v>60</v>
      </c>
      <c r="F75" s="4" t="n">
        <v>14</v>
      </c>
      <c r="G75" s="4" t="n">
        <v>0</v>
      </c>
      <c r="H75" s="4" t="n">
        <v>0</v>
      </c>
      <c r="I75" s="4" t="n">
        <v>605</v>
      </c>
      <c r="J75" s="2"/>
      <c r="K75" s="2"/>
    </row>
    <row r="76" customFormat="false" ht="13.5" hidden="false" customHeight="true" outlineLevel="0" collapsed="false">
      <c r="A76" s="2"/>
      <c r="B76" s="3" t="s">
        <v>44</v>
      </c>
      <c r="C76" s="4" t="n">
        <v>123</v>
      </c>
      <c r="D76" s="4" t="n">
        <v>414</v>
      </c>
      <c r="E76" s="4" t="n">
        <v>58</v>
      </c>
      <c r="F76" s="4" t="n">
        <v>16</v>
      </c>
      <c r="G76" s="4" t="n">
        <v>0</v>
      </c>
      <c r="H76" s="4" t="n">
        <v>0</v>
      </c>
      <c r="I76" s="4" t="n">
        <v>611</v>
      </c>
      <c r="J76" s="2"/>
      <c r="K76" s="2"/>
    </row>
    <row r="77" customFormat="false" ht="13.5" hidden="false" customHeight="true" outlineLevel="0" collapsed="false">
      <c r="A77" s="2"/>
      <c r="B77" s="3" t="s">
        <v>45</v>
      </c>
      <c r="C77" s="4" t="n">
        <v>130</v>
      </c>
      <c r="D77" s="4" t="n">
        <v>482</v>
      </c>
      <c r="E77" s="4" t="n">
        <v>68</v>
      </c>
      <c r="F77" s="4" t="n">
        <v>11</v>
      </c>
      <c r="G77" s="4" t="n">
        <v>0</v>
      </c>
      <c r="H77" s="4" t="n">
        <v>11</v>
      </c>
      <c r="I77" s="4" t="n">
        <v>702</v>
      </c>
      <c r="J77" s="2"/>
      <c r="K77" s="2"/>
    </row>
    <row r="78" customFormat="false" ht="13.5" hidden="false" customHeight="true" outlineLevel="0" collapsed="false">
      <c r="A78" s="2"/>
      <c r="B78" s="3" t="s">
        <v>46</v>
      </c>
      <c r="C78" s="4" t="n">
        <v>110</v>
      </c>
      <c r="D78" s="4" t="n">
        <v>377</v>
      </c>
      <c r="E78" s="4" t="n">
        <v>80</v>
      </c>
      <c r="F78" s="4" t="n">
        <v>12</v>
      </c>
      <c r="G78" s="4" t="n">
        <v>0</v>
      </c>
      <c r="H78" s="4" t="n">
        <v>4</v>
      </c>
      <c r="I78" s="4" t="n">
        <v>583</v>
      </c>
      <c r="J78" s="2"/>
      <c r="K78" s="2"/>
    </row>
    <row r="79" customFormat="false" ht="13.5" hidden="false" customHeight="true" outlineLevel="0" collapsed="false">
      <c r="A79" s="2"/>
      <c r="B79" s="3" t="s">
        <v>47</v>
      </c>
      <c r="C79" s="4" t="n">
        <v>105</v>
      </c>
      <c r="D79" s="4" t="n">
        <v>434</v>
      </c>
      <c r="E79" s="4" t="n">
        <v>50</v>
      </c>
      <c r="F79" s="4" t="n">
        <v>19</v>
      </c>
      <c r="G79" s="4" t="n">
        <v>0</v>
      </c>
      <c r="H79" s="4" t="n">
        <v>2</v>
      </c>
      <c r="I79" s="4" t="n">
        <v>610</v>
      </c>
      <c r="J79" s="2"/>
      <c r="K79" s="2"/>
    </row>
    <row r="80" customFormat="false" ht="13.5" hidden="false" customHeight="true" outlineLevel="0" collapsed="false">
      <c r="A80" s="2"/>
      <c r="B80" s="3" t="s">
        <v>48</v>
      </c>
      <c r="C80" s="4" t="n">
        <v>169</v>
      </c>
      <c r="D80" s="4" t="n">
        <v>506</v>
      </c>
      <c r="E80" s="4" t="n">
        <v>55</v>
      </c>
      <c r="F80" s="4" t="n">
        <v>32</v>
      </c>
      <c r="G80" s="4" t="n">
        <v>0</v>
      </c>
      <c r="H80" s="4" t="n">
        <v>4</v>
      </c>
      <c r="I80" s="4" t="n">
        <v>766</v>
      </c>
      <c r="J80" s="2"/>
      <c r="K80" s="2"/>
    </row>
    <row r="81" customFormat="false" ht="13.5" hidden="false" customHeight="true" outlineLevel="0" collapsed="false">
      <c r="A81" s="2"/>
      <c r="B81" s="3" t="s">
        <v>49</v>
      </c>
      <c r="C81" s="4" t="n">
        <v>128</v>
      </c>
      <c r="D81" s="4" t="n">
        <v>416</v>
      </c>
      <c r="E81" s="4" t="n">
        <v>78</v>
      </c>
      <c r="F81" s="4" t="n">
        <v>13</v>
      </c>
      <c r="G81" s="4" t="n">
        <v>0</v>
      </c>
      <c r="H81" s="4" t="n">
        <v>1</v>
      </c>
      <c r="I81" s="4" t="n">
        <v>636</v>
      </c>
      <c r="J81" s="2"/>
      <c r="K81" s="2"/>
    </row>
    <row r="82" customFormat="false" ht="13.5" hidden="false" customHeight="true" outlineLevel="0" collapsed="false">
      <c r="A82" s="2"/>
      <c r="B82" s="3" t="s">
        <v>50</v>
      </c>
      <c r="C82" s="4" t="n">
        <v>1440</v>
      </c>
      <c r="D82" s="4" t="n">
        <v>4733</v>
      </c>
      <c r="E82" s="4" t="n">
        <v>777</v>
      </c>
      <c r="F82" s="4" t="n">
        <v>173</v>
      </c>
      <c r="G82" s="4" t="n">
        <v>0</v>
      </c>
      <c r="H82" s="4" t="n">
        <v>25</v>
      </c>
      <c r="I82" s="4" t="n">
        <v>7148</v>
      </c>
      <c r="J82" s="2"/>
      <c r="K82" s="2"/>
    </row>
    <row r="83" customFormat="false" ht="13.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customFormat="false" ht="13.5" hidden="false" customHeight="true" outlineLevel="0" collapsed="false">
      <c r="A84" s="2"/>
      <c r="B84" s="3" t="s">
        <v>27</v>
      </c>
      <c r="C84" s="3"/>
      <c r="D84" s="3"/>
      <c r="E84" s="3"/>
      <c r="F84" s="3"/>
      <c r="G84" s="3"/>
      <c r="H84" s="3"/>
      <c r="I84" s="3"/>
      <c r="J84" s="2"/>
      <c r="K84" s="2"/>
    </row>
    <row r="85" customFormat="false" ht="13.5" hidden="false" customHeight="true" outlineLevel="0" collapsed="false">
      <c r="A85" s="2"/>
      <c r="B85" s="3" t="s">
        <v>30</v>
      </c>
      <c r="C85" s="3" t="s">
        <v>31</v>
      </c>
      <c r="D85" s="3" t="s">
        <v>32</v>
      </c>
      <c r="E85" s="3" t="s">
        <v>33</v>
      </c>
      <c r="F85" s="3" t="s">
        <v>34</v>
      </c>
      <c r="G85" s="3" t="s">
        <v>36</v>
      </c>
      <c r="H85" s="3" t="s">
        <v>37</v>
      </c>
      <c r="I85" s="3" t="s">
        <v>9</v>
      </c>
      <c r="J85" s="2"/>
      <c r="K85" s="2"/>
    </row>
    <row r="86" customFormat="false" ht="13.5" hidden="false" customHeight="true" outlineLevel="0" collapsed="false">
      <c r="A86" s="2"/>
      <c r="B86" s="3" t="s">
        <v>38</v>
      </c>
      <c r="C86" s="4" t="n">
        <v>31</v>
      </c>
      <c r="D86" s="4" t="n">
        <v>206</v>
      </c>
      <c r="E86" s="4" t="n">
        <v>144</v>
      </c>
      <c r="F86" s="4" t="n">
        <v>22</v>
      </c>
      <c r="G86" s="4" t="n">
        <v>0</v>
      </c>
      <c r="H86" s="4" t="n">
        <v>2</v>
      </c>
      <c r="I86" s="4" t="n">
        <v>405</v>
      </c>
      <c r="J86" s="2"/>
      <c r="K86" s="2"/>
    </row>
    <row r="87" customFormat="false" ht="13.5" hidden="false" customHeight="true" outlineLevel="0" collapsed="false">
      <c r="A87" s="2"/>
      <c r="B87" s="3" t="s">
        <v>39</v>
      </c>
      <c r="C87" s="4" t="n">
        <v>21</v>
      </c>
      <c r="D87" s="4" t="n">
        <v>126</v>
      </c>
      <c r="E87" s="4" t="n">
        <v>42</v>
      </c>
      <c r="F87" s="4" t="n">
        <v>8</v>
      </c>
      <c r="G87" s="4" t="n">
        <v>0</v>
      </c>
      <c r="H87" s="4" t="n">
        <v>1</v>
      </c>
      <c r="I87" s="4" t="n">
        <v>198</v>
      </c>
      <c r="J87" s="2"/>
      <c r="K87" s="2"/>
    </row>
    <row r="88" customFormat="false" ht="13.5" hidden="false" customHeight="true" outlineLevel="0" collapsed="false">
      <c r="A88" s="2"/>
      <c r="B88" s="3" t="s">
        <v>40</v>
      </c>
      <c r="C88" s="4" t="n">
        <v>55</v>
      </c>
      <c r="D88" s="4" t="n">
        <v>230</v>
      </c>
      <c r="E88" s="4" t="n">
        <v>67</v>
      </c>
      <c r="F88" s="4" t="n">
        <v>15</v>
      </c>
      <c r="G88" s="4" t="n">
        <v>0</v>
      </c>
      <c r="H88" s="4" t="n">
        <v>0</v>
      </c>
      <c r="I88" s="4" t="n">
        <v>367</v>
      </c>
      <c r="J88" s="2"/>
      <c r="K88" s="2"/>
    </row>
    <row r="89" customFormat="false" ht="13.5" hidden="false" customHeight="true" outlineLevel="0" collapsed="false">
      <c r="A89" s="2"/>
      <c r="B89" s="3" t="s">
        <v>41</v>
      </c>
      <c r="C89" s="4" t="n">
        <v>24</v>
      </c>
      <c r="D89" s="4" t="n">
        <v>174</v>
      </c>
      <c r="E89" s="4" t="n">
        <v>85</v>
      </c>
      <c r="F89" s="4" t="n">
        <v>11</v>
      </c>
      <c r="G89" s="4" t="n">
        <v>0</v>
      </c>
      <c r="H89" s="4" t="n">
        <v>7</v>
      </c>
      <c r="I89" s="4" t="n">
        <v>301</v>
      </c>
      <c r="J89" s="2"/>
      <c r="K89" s="2"/>
    </row>
    <row r="90" customFormat="false" ht="13.5" hidden="false" customHeight="true" outlineLevel="0" collapsed="false">
      <c r="A90" s="2"/>
      <c r="B90" s="3" t="s">
        <v>42</v>
      </c>
      <c r="C90" s="4" t="n">
        <v>26</v>
      </c>
      <c r="D90" s="4" t="n">
        <v>163</v>
      </c>
      <c r="E90" s="4" t="n">
        <v>58</v>
      </c>
      <c r="F90" s="4" t="n">
        <v>12</v>
      </c>
      <c r="G90" s="4" t="n">
        <v>0</v>
      </c>
      <c r="H90" s="4" t="n">
        <v>1</v>
      </c>
      <c r="I90" s="4" t="n">
        <v>260</v>
      </c>
      <c r="J90" s="2"/>
      <c r="K90" s="2"/>
    </row>
    <row r="91" customFormat="false" ht="13.5" hidden="false" customHeight="true" outlineLevel="0" collapsed="false">
      <c r="A91" s="2"/>
      <c r="B91" s="3" t="s">
        <v>43</v>
      </c>
      <c r="C91" s="4" t="n">
        <v>59</v>
      </c>
      <c r="D91" s="4" t="n">
        <v>175</v>
      </c>
      <c r="E91" s="4" t="n">
        <v>63</v>
      </c>
      <c r="F91" s="4" t="n">
        <v>11</v>
      </c>
      <c r="G91" s="4" t="n">
        <v>0</v>
      </c>
      <c r="H91" s="4" t="n">
        <v>1</v>
      </c>
      <c r="I91" s="4" t="n">
        <v>309</v>
      </c>
      <c r="J91" s="2"/>
      <c r="K91" s="2"/>
    </row>
    <row r="92" customFormat="false" ht="13.5" hidden="false" customHeight="true" outlineLevel="0" collapsed="false">
      <c r="A92" s="2"/>
      <c r="B92" s="3" t="s">
        <v>44</v>
      </c>
      <c r="C92" s="4" t="n">
        <v>40</v>
      </c>
      <c r="D92" s="4" t="n">
        <v>268</v>
      </c>
      <c r="E92" s="4" t="n">
        <v>59</v>
      </c>
      <c r="F92" s="4" t="n">
        <v>17</v>
      </c>
      <c r="G92" s="4" t="n">
        <v>0</v>
      </c>
      <c r="H92" s="4" t="n">
        <v>0</v>
      </c>
      <c r="I92" s="4" t="n">
        <v>384</v>
      </c>
      <c r="J92" s="2"/>
      <c r="K92" s="2"/>
    </row>
    <row r="93" customFormat="false" ht="13.5" hidden="false" customHeight="true" outlineLevel="0" collapsed="false">
      <c r="A93" s="2"/>
      <c r="B93" s="3" t="s">
        <v>45</v>
      </c>
      <c r="C93" s="4" t="n">
        <v>37</v>
      </c>
      <c r="D93" s="4" t="n">
        <v>258</v>
      </c>
      <c r="E93" s="4" t="n">
        <v>81</v>
      </c>
      <c r="F93" s="4" t="n">
        <v>8</v>
      </c>
      <c r="G93" s="4" t="n">
        <v>0</v>
      </c>
      <c r="H93" s="4" t="n">
        <v>35</v>
      </c>
      <c r="I93" s="4" t="n">
        <v>419</v>
      </c>
      <c r="J93" s="2"/>
      <c r="K93" s="2"/>
    </row>
    <row r="94" customFormat="false" ht="13.5" hidden="false" customHeight="true" outlineLevel="0" collapsed="false">
      <c r="A94" s="2"/>
      <c r="B94" s="3" t="s">
        <v>46</v>
      </c>
      <c r="C94" s="4" t="n">
        <v>40</v>
      </c>
      <c r="D94" s="4" t="n">
        <v>219</v>
      </c>
      <c r="E94" s="4" t="n">
        <v>40</v>
      </c>
      <c r="F94" s="4" t="n">
        <v>11</v>
      </c>
      <c r="G94" s="4" t="n">
        <v>0</v>
      </c>
      <c r="H94" s="4" t="n">
        <v>13</v>
      </c>
      <c r="I94" s="4" t="n">
        <v>323</v>
      </c>
      <c r="J94" s="2"/>
      <c r="K94" s="2"/>
    </row>
    <row r="95" customFormat="false" ht="13.5" hidden="false" customHeight="true" outlineLevel="0" collapsed="false">
      <c r="A95" s="2"/>
      <c r="B95" s="3" t="s">
        <v>47</v>
      </c>
      <c r="C95" s="4" t="n">
        <v>26</v>
      </c>
      <c r="D95" s="4" t="n">
        <v>223</v>
      </c>
      <c r="E95" s="4" t="n">
        <v>38</v>
      </c>
      <c r="F95" s="4" t="n">
        <v>14</v>
      </c>
      <c r="G95" s="4" t="n">
        <v>0</v>
      </c>
      <c r="H95" s="4" t="n">
        <v>6</v>
      </c>
      <c r="I95" s="4" t="n">
        <v>307</v>
      </c>
      <c r="J95" s="2"/>
      <c r="K95" s="2"/>
    </row>
    <row r="96" customFormat="false" ht="13.5" hidden="false" customHeight="true" outlineLevel="0" collapsed="false">
      <c r="A96" s="2"/>
      <c r="B96" s="3" t="s">
        <v>48</v>
      </c>
      <c r="C96" s="4" t="n">
        <v>45</v>
      </c>
      <c r="D96" s="4" t="n">
        <v>268</v>
      </c>
      <c r="E96" s="4" t="n">
        <v>65</v>
      </c>
      <c r="F96" s="4" t="n">
        <v>4</v>
      </c>
      <c r="G96" s="4" t="n">
        <v>0</v>
      </c>
      <c r="H96" s="4" t="n">
        <v>2</v>
      </c>
      <c r="I96" s="4" t="n">
        <v>384</v>
      </c>
      <c r="J96" s="2"/>
      <c r="K96" s="2"/>
    </row>
    <row r="97" customFormat="false" ht="13.5" hidden="false" customHeight="true" outlineLevel="0" collapsed="false">
      <c r="A97" s="2"/>
      <c r="B97" s="3" t="s">
        <v>49</v>
      </c>
      <c r="C97" s="4" t="n">
        <v>38</v>
      </c>
      <c r="D97" s="4" t="n">
        <v>196</v>
      </c>
      <c r="E97" s="4" t="n">
        <v>40</v>
      </c>
      <c r="F97" s="4" t="n">
        <v>14</v>
      </c>
      <c r="G97" s="4" t="n">
        <v>0</v>
      </c>
      <c r="H97" s="4" t="n">
        <v>2</v>
      </c>
      <c r="I97" s="4" t="n">
        <v>290</v>
      </c>
      <c r="J97" s="2"/>
      <c r="K97" s="2"/>
    </row>
    <row r="98" customFormat="false" ht="13.5" hidden="false" customHeight="true" outlineLevel="0" collapsed="false">
      <c r="A98" s="2"/>
      <c r="B98" s="3" t="s">
        <v>50</v>
      </c>
      <c r="C98" s="4" t="n">
        <v>442</v>
      </c>
      <c r="D98" s="4" t="n">
        <v>2506</v>
      </c>
      <c r="E98" s="4" t="n">
        <v>782</v>
      </c>
      <c r="F98" s="4" t="n">
        <v>147</v>
      </c>
      <c r="G98" s="4" t="n">
        <v>0</v>
      </c>
      <c r="H98" s="4" t="n">
        <v>70</v>
      </c>
      <c r="I98" s="4" t="n">
        <v>3947</v>
      </c>
      <c r="J98" s="2"/>
      <c r="K98" s="2"/>
    </row>
    <row r="99" customFormat="false" ht="13.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customFormat="false" ht="13.5" hidden="false" customHeight="true" outlineLevel="0" collapsed="false">
      <c r="A100" s="2"/>
      <c r="B100" s="3" t="s">
        <v>28</v>
      </c>
      <c r="C100" s="3"/>
      <c r="D100" s="3"/>
      <c r="E100" s="3"/>
      <c r="F100" s="3"/>
      <c r="G100" s="3"/>
      <c r="H100" s="3"/>
      <c r="I100" s="3"/>
      <c r="J100" s="2"/>
      <c r="K100" s="2"/>
    </row>
    <row r="101" customFormat="false" ht="13.5" hidden="false" customHeight="true" outlineLevel="0" collapsed="false">
      <c r="A101" s="2"/>
      <c r="B101" s="3" t="s">
        <v>30</v>
      </c>
      <c r="C101" s="3" t="s">
        <v>31</v>
      </c>
      <c r="D101" s="3" t="s">
        <v>32</v>
      </c>
      <c r="E101" s="3" t="s">
        <v>33</v>
      </c>
      <c r="F101" s="3" t="s">
        <v>34</v>
      </c>
      <c r="G101" s="3" t="s">
        <v>36</v>
      </c>
      <c r="H101" s="3" t="s">
        <v>37</v>
      </c>
      <c r="I101" s="3" t="s">
        <v>9</v>
      </c>
      <c r="J101" s="2"/>
      <c r="K101" s="2"/>
    </row>
    <row r="102" customFormat="false" ht="13.5" hidden="false" customHeight="true" outlineLevel="0" collapsed="false">
      <c r="A102" s="2"/>
      <c r="B102" s="3" t="s">
        <v>38</v>
      </c>
      <c r="C102" s="4" t="n">
        <v>73</v>
      </c>
      <c r="D102" s="4" t="n">
        <v>165</v>
      </c>
      <c r="E102" s="4" t="n">
        <v>36</v>
      </c>
      <c r="F102" s="4" t="n">
        <v>1</v>
      </c>
      <c r="G102" s="4" t="n">
        <v>0</v>
      </c>
      <c r="H102" s="4" t="n">
        <v>95</v>
      </c>
      <c r="I102" s="4" t="n">
        <v>370</v>
      </c>
      <c r="J102" s="2"/>
      <c r="K102" s="2"/>
    </row>
    <row r="103" customFormat="false" ht="13.5" hidden="false" customHeight="true" outlineLevel="0" collapsed="false">
      <c r="A103" s="2"/>
      <c r="B103" s="3" t="s">
        <v>39</v>
      </c>
      <c r="C103" s="4" t="n">
        <v>44</v>
      </c>
      <c r="D103" s="4" t="n">
        <v>102</v>
      </c>
      <c r="E103" s="4" t="n">
        <v>31</v>
      </c>
      <c r="F103" s="4" t="n">
        <v>2</v>
      </c>
      <c r="G103" s="4" t="n">
        <v>0</v>
      </c>
      <c r="H103" s="4" t="n">
        <v>1</v>
      </c>
      <c r="I103" s="4" t="n">
        <v>180</v>
      </c>
      <c r="J103" s="2"/>
      <c r="K103" s="2"/>
    </row>
    <row r="104" customFormat="false" ht="13.5" hidden="false" customHeight="true" outlineLevel="0" collapsed="false">
      <c r="A104" s="2"/>
      <c r="B104" s="3" t="s">
        <v>40</v>
      </c>
      <c r="C104" s="4" t="n">
        <v>69</v>
      </c>
      <c r="D104" s="4" t="n">
        <v>221</v>
      </c>
      <c r="E104" s="4" t="n">
        <v>19</v>
      </c>
      <c r="F104" s="4" t="n">
        <v>4</v>
      </c>
      <c r="G104" s="4" t="n">
        <v>0</v>
      </c>
      <c r="H104" s="4" t="n">
        <v>1</v>
      </c>
      <c r="I104" s="4" t="n">
        <v>314</v>
      </c>
      <c r="J104" s="2"/>
      <c r="K104" s="2"/>
    </row>
    <row r="105" customFormat="false" ht="13.5" hidden="false" customHeight="true" outlineLevel="0" collapsed="false">
      <c r="A105" s="2"/>
      <c r="B105" s="3" t="s">
        <v>41</v>
      </c>
      <c r="C105" s="4" t="n">
        <v>37</v>
      </c>
      <c r="D105" s="4" t="n">
        <v>158</v>
      </c>
      <c r="E105" s="4" t="n">
        <v>30</v>
      </c>
      <c r="F105" s="4" t="n">
        <v>1</v>
      </c>
      <c r="G105" s="4" t="n">
        <v>0</v>
      </c>
      <c r="H105" s="4" t="n">
        <v>0</v>
      </c>
      <c r="I105" s="4" t="n">
        <v>226</v>
      </c>
      <c r="J105" s="2"/>
      <c r="K105" s="2"/>
    </row>
    <row r="106" customFormat="false" ht="13.5" hidden="false" customHeight="true" outlineLevel="0" collapsed="false">
      <c r="A106" s="2"/>
      <c r="B106" s="3" t="s">
        <v>42</v>
      </c>
      <c r="C106" s="4" t="n">
        <v>37</v>
      </c>
      <c r="D106" s="4" t="n">
        <v>136</v>
      </c>
      <c r="E106" s="4" t="n">
        <v>14</v>
      </c>
      <c r="F106" s="4" t="n">
        <v>1</v>
      </c>
      <c r="G106" s="4" t="n">
        <v>0</v>
      </c>
      <c r="H106" s="4" t="n">
        <v>1</v>
      </c>
      <c r="I106" s="4" t="n">
        <v>189</v>
      </c>
      <c r="J106" s="2"/>
      <c r="K106" s="2"/>
    </row>
    <row r="107" customFormat="false" ht="13.5" hidden="false" customHeight="true" outlineLevel="0" collapsed="false">
      <c r="A107" s="2"/>
      <c r="B107" s="3" t="s">
        <v>43</v>
      </c>
      <c r="C107" s="4" t="n">
        <v>48</v>
      </c>
      <c r="D107" s="4" t="n">
        <v>180</v>
      </c>
      <c r="E107" s="4" t="n">
        <v>29</v>
      </c>
      <c r="F107" s="4" t="n">
        <v>3</v>
      </c>
      <c r="G107" s="4" t="n">
        <v>0</v>
      </c>
      <c r="H107" s="4" t="n">
        <v>0</v>
      </c>
      <c r="I107" s="4" t="n">
        <v>260</v>
      </c>
      <c r="J107" s="2"/>
      <c r="K107" s="2"/>
    </row>
    <row r="108" customFormat="false" ht="13.5" hidden="false" customHeight="true" outlineLevel="0" collapsed="false">
      <c r="A108" s="2"/>
      <c r="B108" s="3" t="s">
        <v>44</v>
      </c>
      <c r="C108" s="4" t="n">
        <v>57</v>
      </c>
      <c r="D108" s="4" t="n">
        <v>247</v>
      </c>
      <c r="E108" s="4" t="n">
        <v>18</v>
      </c>
      <c r="F108" s="4" t="n">
        <v>15</v>
      </c>
      <c r="G108" s="4" t="n">
        <v>0</v>
      </c>
      <c r="H108" s="4" t="n">
        <v>0</v>
      </c>
      <c r="I108" s="4" t="n">
        <v>337</v>
      </c>
      <c r="J108" s="2"/>
      <c r="K108" s="2"/>
    </row>
    <row r="109" customFormat="false" ht="13.5" hidden="false" customHeight="true" outlineLevel="0" collapsed="false">
      <c r="A109" s="2"/>
      <c r="B109" s="3" t="s">
        <v>45</v>
      </c>
      <c r="C109" s="4" t="n">
        <v>46</v>
      </c>
      <c r="D109" s="4" t="n">
        <v>188</v>
      </c>
      <c r="E109" s="4" t="n">
        <v>41</v>
      </c>
      <c r="F109" s="4" t="n">
        <v>2</v>
      </c>
      <c r="G109" s="4" t="n">
        <v>0</v>
      </c>
      <c r="H109" s="4" t="n">
        <v>2</v>
      </c>
      <c r="I109" s="4" t="n">
        <v>279</v>
      </c>
      <c r="J109" s="2"/>
      <c r="K109" s="2"/>
    </row>
    <row r="110" customFormat="false" ht="13.5" hidden="false" customHeight="true" outlineLevel="0" collapsed="false">
      <c r="A110" s="2"/>
      <c r="B110" s="3" t="s">
        <v>46</v>
      </c>
      <c r="C110" s="4" t="n">
        <v>63</v>
      </c>
      <c r="D110" s="4" t="n">
        <v>138</v>
      </c>
      <c r="E110" s="4" t="n">
        <v>11</v>
      </c>
      <c r="F110" s="4" t="n">
        <v>1</v>
      </c>
      <c r="G110" s="4" t="n">
        <v>0</v>
      </c>
      <c r="H110" s="4" t="n">
        <v>1</v>
      </c>
      <c r="I110" s="4" t="n">
        <v>214</v>
      </c>
      <c r="J110" s="2"/>
      <c r="K110" s="2"/>
    </row>
    <row r="111" customFormat="false" ht="13.5" hidden="false" customHeight="true" outlineLevel="0" collapsed="false">
      <c r="A111" s="2"/>
      <c r="B111" s="3" t="s">
        <v>47</v>
      </c>
      <c r="C111" s="4" t="n">
        <v>60</v>
      </c>
      <c r="D111" s="4" t="n">
        <v>155</v>
      </c>
      <c r="E111" s="4" t="n">
        <v>39</v>
      </c>
      <c r="F111" s="4" t="n">
        <v>11</v>
      </c>
      <c r="G111" s="4" t="n">
        <v>0</v>
      </c>
      <c r="H111" s="4" t="n">
        <v>0</v>
      </c>
      <c r="I111" s="4" t="n">
        <v>265</v>
      </c>
      <c r="J111" s="2"/>
      <c r="K111" s="2"/>
    </row>
    <row r="112" customFormat="false" ht="13.5" hidden="false" customHeight="true" outlineLevel="0" collapsed="false">
      <c r="A112" s="2"/>
      <c r="B112" s="3" t="s">
        <v>48</v>
      </c>
      <c r="C112" s="4" t="n">
        <v>56</v>
      </c>
      <c r="D112" s="4" t="n">
        <v>143</v>
      </c>
      <c r="E112" s="4" t="n">
        <v>14</v>
      </c>
      <c r="F112" s="4" t="n">
        <v>3</v>
      </c>
      <c r="G112" s="4" t="n">
        <v>0</v>
      </c>
      <c r="H112" s="4" t="n">
        <v>1</v>
      </c>
      <c r="I112" s="4" t="n">
        <v>217</v>
      </c>
      <c r="J112" s="2"/>
      <c r="K112" s="2"/>
    </row>
    <row r="113" customFormat="false" ht="13.5" hidden="false" customHeight="true" outlineLevel="0" collapsed="false">
      <c r="A113" s="2"/>
      <c r="B113" s="3" t="s">
        <v>49</v>
      </c>
      <c r="C113" s="4" t="n">
        <v>58</v>
      </c>
      <c r="D113" s="4" t="n">
        <v>170</v>
      </c>
      <c r="E113" s="4" t="n">
        <v>17</v>
      </c>
      <c r="F113" s="4" t="n">
        <v>8</v>
      </c>
      <c r="G113" s="4" t="n">
        <v>0</v>
      </c>
      <c r="H113" s="4" t="n">
        <v>1</v>
      </c>
      <c r="I113" s="4" t="n">
        <v>254</v>
      </c>
      <c r="J113" s="2"/>
      <c r="K113" s="2"/>
    </row>
    <row r="114" customFormat="false" ht="13.5" hidden="false" customHeight="true" outlineLevel="0" collapsed="false">
      <c r="A114" s="2"/>
      <c r="B114" s="3" t="s">
        <v>50</v>
      </c>
      <c r="C114" s="4" t="n">
        <v>648</v>
      </c>
      <c r="D114" s="4" t="n">
        <v>2003</v>
      </c>
      <c r="E114" s="4" t="n">
        <v>299</v>
      </c>
      <c r="F114" s="4" t="n">
        <v>52</v>
      </c>
      <c r="G114" s="4" t="n">
        <v>0</v>
      </c>
      <c r="H114" s="4" t="n">
        <v>103</v>
      </c>
      <c r="I114" s="4" t="n">
        <v>3105</v>
      </c>
      <c r="J114" s="2"/>
      <c r="K114" s="2"/>
    </row>
    <row r="115" customFormat="false" ht="13.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</sheetData>
  <mergeCells count="8">
    <mergeCell ref="B2:J2"/>
    <mergeCell ref="B4:J4"/>
    <mergeCell ref="B20:J20"/>
    <mergeCell ref="B36:J36"/>
    <mergeCell ref="B52:C52"/>
    <mergeCell ref="B68:I68"/>
    <mergeCell ref="B84:I84"/>
    <mergeCell ref="B100:I100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859375" defaultRowHeight="12.75" customHeight="false" zeroHeight="false" outlineLevelRow="0" outlineLevelCol="0"/>
  <cols>
    <col collapsed="false" customWidth="true" hidden="false" outlineLevel="0" max="11" min="1" style="0" width="11.43"/>
  </cols>
  <sheetData>
    <row r="1" customFormat="false" ht="13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3.5" hidden="false" customHeight="true" outlineLevel="0" collapsed="false">
      <c r="A2" s="2"/>
      <c r="B2" s="3" t="n">
        <v>2011</v>
      </c>
      <c r="C2" s="3"/>
      <c r="D2" s="3"/>
      <c r="E2" s="3"/>
      <c r="F2" s="3"/>
      <c r="G2" s="3"/>
      <c r="H2" s="3"/>
      <c r="I2" s="3"/>
      <c r="J2" s="3"/>
      <c r="K2" s="2"/>
    </row>
    <row r="3" customFormat="false" ht="13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3.5" hidden="false" customHeight="true" outlineLevel="0" collapsed="false">
      <c r="A4" s="2"/>
      <c r="B4" s="3" t="s">
        <v>0</v>
      </c>
      <c r="C4" s="3"/>
      <c r="D4" s="3"/>
      <c r="E4" s="3"/>
      <c r="F4" s="3"/>
      <c r="G4" s="3"/>
      <c r="H4" s="3"/>
      <c r="I4" s="3"/>
      <c r="J4" s="3"/>
      <c r="K4" s="2"/>
    </row>
    <row r="5" customFormat="false" ht="13.5" hidden="false" customHeight="true" outlineLevel="0" collapsed="false">
      <c r="A5" s="2"/>
      <c r="B5" s="3" t="s">
        <v>30</v>
      </c>
      <c r="C5" s="3" t="s">
        <v>31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37</v>
      </c>
      <c r="J5" s="3" t="s">
        <v>9</v>
      </c>
      <c r="K5" s="2"/>
    </row>
    <row r="6" customFormat="false" ht="13.5" hidden="false" customHeight="true" outlineLevel="0" collapsed="false">
      <c r="A6" s="2"/>
      <c r="B6" s="3" t="s">
        <v>38</v>
      </c>
      <c r="C6" s="4" t="n">
        <v>1624</v>
      </c>
      <c r="D6" s="4" t="n">
        <v>1589</v>
      </c>
      <c r="E6" s="4" t="n">
        <v>3</v>
      </c>
      <c r="F6" s="4" t="n">
        <v>4</v>
      </c>
      <c r="G6" s="4" t="n">
        <v>3256</v>
      </c>
      <c r="H6" s="4" t="n">
        <v>0</v>
      </c>
      <c r="I6" s="4" t="n">
        <v>1</v>
      </c>
      <c r="J6" s="4" t="n">
        <v>6477</v>
      </c>
      <c r="K6" s="2"/>
    </row>
    <row r="7" customFormat="false" ht="13.5" hidden="false" customHeight="true" outlineLevel="0" collapsed="false">
      <c r="A7" s="2"/>
      <c r="B7" s="3" t="s">
        <v>39</v>
      </c>
      <c r="C7" s="4" t="n">
        <v>1548</v>
      </c>
      <c r="D7" s="4" t="n">
        <v>1589</v>
      </c>
      <c r="E7" s="4" t="n">
        <v>6</v>
      </c>
      <c r="F7" s="4" t="n">
        <v>8</v>
      </c>
      <c r="G7" s="4" t="n">
        <v>1485</v>
      </c>
      <c r="H7" s="4" t="n">
        <v>0</v>
      </c>
      <c r="I7" s="4" t="n">
        <v>11</v>
      </c>
      <c r="J7" s="4" t="n">
        <v>4647</v>
      </c>
      <c r="K7" s="2"/>
    </row>
    <row r="8" customFormat="false" ht="13.5" hidden="false" customHeight="true" outlineLevel="0" collapsed="false">
      <c r="A8" s="2"/>
      <c r="B8" s="3" t="s">
        <v>40</v>
      </c>
      <c r="C8" s="4" t="n">
        <v>2206</v>
      </c>
      <c r="D8" s="4" t="n">
        <v>2295</v>
      </c>
      <c r="E8" s="4" t="n">
        <v>16</v>
      </c>
      <c r="F8" s="4" t="n">
        <v>7</v>
      </c>
      <c r="G8" s="4" t="n">
        <v>3103</v>
      </c>
      <c r="H8" s="4" t="n">
        <v>0</v>
      </c>
      <c r="I8" s="4" t="n">
        <v>6</v>
      </c>
      <c r="J8" s="4" t="n">
        <v>7633</v>
      </c>
      <c r="K8" s="2"/>
    </row>
    <row r="9" customFormat="false" ht="13.5" hidden="false" customHeight="true" outlineLevel="0" collapsed="false">
      <c r="A9" s="2"/>
      <c r="B9" s="3" t="s">
        <v>41</v>
      </c>
      <c r="C9" s="4" t="n">
        <v>1852</v>
      </c>
      <c r="D9" s="4" t="n">
        <v>1652</v>
      </c>
      <c r="E9" s="4" t="n">
        <v>5</v>
      </c>
      <c r="F9" s="4" t="n">
        <v>5</v>
      </c>
      <c r="G9" s="4" t="n">
        <v>3269</v>
      </c>
      <c r="H9" s="4" t="n">
        <v>0</v>
      </c>
      <c r="I9" s="4" t="n">
        <v>2</v>
      </c>
      <c r="J9" s="4" t="n">
        <v>6785</v>
      </c>
      <c r="K9" s="2"/>
    </row>
    <row r="10" customFormat="false" ht="13.5" hidden="false" customHeight="true" outlineLevel="0" collapsed="false">
      <c r="A10" s="2"/>
      <c r="B10" s="3" t="s">
        <v>42</v>
      </c>
      <c r="C10" s="4" t="n">
        <v>2261</v>
      </c>
      <c r="D10" s="4" t="n">
        <v>2212</v>
      </c>
      <c r="E10" s="4" t="n">
        <v>10</v>
      </c>
      <c r="F10" s="4" t="n">
        <v>4</v>
      </c>
      <c r="G10" s="4" t="n">
        <v>3236</v>
      </c>
      <c r="H10" s="4" t="n">
        <v>0</v>
      </c>
      <c r="I10" s="4" t="n">
        <v>4</v>
      </c>
      <c r="J10" s="4" t="n">
        <v>7727</v>
      </c>
      <c r="K10" s="2"/>
    </row>
    <row r="11" customFormat="false" ht="13.5" hidden="false" customHeight="true" outlineLevel="0" collapsed="false">
      <c r="A11" s="2"/>
      <c r="B11" s="3" t="s">
        <v>43</v>
      </c>
      <c r="C11" s="4" t="n">
        <v>1989</v>
      </c>
      <c r="D11" s="4" t="n">
        <v>2075</v>
      </c>
      <c r="E11" s="4" t="n">
        <v>5</v>
      </c>
      <c r="F11" s="4" t="n">
        <v>4</v>
      </c>
      <c r="G11" s="4" t="n">
        <v>2175</v>
      </c>
      <c r="H11" s="4" t="n">
        <v>0</v>
      </c>
      <c r="I11" s="4" t="n">
        <v>0</v>
      </c>
      <c r="J11" s="4" t="n">
        <v>6248</v>
      </c>
      <c r="K11" s="2"/>
    </row>
    <row r="12" customFormat="false" ht="13.5" hidden="false" customHeight="true" outlineLevel="0" collapsed="false">
      <c r="A12" s="2"/>
      <c r="B12" s="3" t="s">
        <v>44</v>
      </c>
      <c r="C12" s="4" t="n">
        <v>1912</v>
      </c>
      <c r="D12" s="4" t="n">
        <v>1832</v>
      </c>
      <c r="E12" s="4" t="n">
        <v>10</v>
      </c>
      <c r="F12" s="4" t="n">
        <v>1</v>
      </c>
      <c r="G12" s="4" t="n">
        <v>3194</v>
      </c>
      <c r="H12" s="4" t="n">
        <v>0</v>
      </c>
      <c r="I12" s="4" t="n">
        <v>1</v>
      </c>
      <c r="J12" s="4" t="n">
        <v>6950</v>
      </c>
      <c r="K12" s="2"/>
    </row>
    <row r="13" customFormat="false" ht="13.5" hidden="false" customHeight="true" outlineLevel="0" collapsed="false">
      <c r="A13" s="2"/>
      <c r="B13" s="3" t="s">
        <v>45</v>
      </c>
      <c r="C13" s="4" t="n">
        <v>2174</v>
      </c>
      <c r="D13" s="4" t="n">
        <v>2189</v>
      </c>
      <c r="E13" s="4" t="n">
        <v>9</v>
      </c>
      <c r="F13" s="4" t="n">
        <v>4</v>
      </c>
      <c r="G13" s="4" t="n">
        <v>3168</v>
      </c>
      <c r="H13" s="4" t="n">
        <v>0</v>
      </c>
      <c r="I13" s="4" t="n">
        <v>1</v>
      </c>
      <c r="J13" s="4" t="n">
        <v>7545</v>
      </c>
      <c r="K13" s="2"/>
    </row>
    <row r="14" customFormat="false" ht="13.5" hidden="false" customHeight="true" outlineLevel="0" collapsed="false">
      <c r="A14" s="2"/>
      <c r="B14" s="3" t="s">
        <v>46</v>
      </c>
      <c r="C14" s="4" t="n">
        <v>1894</v>
      </c>
      <c r="D14" s="4" t="n">
        <v>1861</v>
      </c>
      <c r="E14" s="4" t="n">
        <v>3</v>
      </c>
      <c r="F14" s="4" t="n">
        <v>8</v>
      </c>
      <c r="G14" s="4" t="n">
        <v>3150</v>
      </c>
      <c r="H14" s="4" t="n">
        <v>0</v>
      </c>
      <c r="I14" s="4" t="n">
        <v>2</v>
      </c>
      <c r="J14" s="4" t="n">
        <v>6918</v>
      </c>
      <c r="K14" s="2"/>
    </row>
    <row r="15" customFormat="false" ht="13.5" hidden="false" customHeight="true" outlineLevel="0" collapsed="false">
      <c r="A15" s="2"/>
      <c r="B15" s="3" t="s">
        <v>47</v>
      </c>
      <c r="C15" s="4" t="n">
        <v>1731</v>
      </c>
      <c r="D15" s="4" t="n">
        <v>1780</v>
      </c>
      <c r="E15" s="4" t="n">
        <v>5</v>
      </c>
      <c r="F15" s="4" t="n">
        <v>6</v>
      </c>
      <c r="G15" s="4" t="n">
        <v>3142</v>
      </c>
      <c r="H15" s="4" t="n">
        <v>0</v>
      </c>
      <c r="I15" s="4" t="n">
        <v>3</v>
      </c>
      <c r="J15" s="4" t="n">
        <v>6667</v>
      </c>
      <c r="K15" s="2"/>
    </row>
    <row r="16" customFormat="false" ht="13.5" hidden="false" customHeight="true" outlineLevel="0" collapsed="false">
      <c r="A16" s="2"/>
      <c r="B16" s="3" t="s">
        <v>48</v>
      </c>
      <c r="C16" s="4" t="n">
        <v>1944</v>
      </c>
      <c r="D16" s="4" t="n">
        <v>1848</v>
      </c>
      <c r="E16" s="4" t="n">
        <v>5</v>
      </c>
      <c r="F16" s="4" t="n">
        <v>4</v>
      </c>
      <c r="G16" s="4" t="n">
        <v>3132</v>
      </c>
      <c r="H16" s="4" t="n">
        <v>0</v>
      </c>
      <c r="I16" s="4" t="n">
        <v>3</v>
      </c>
      <c r="J16" s="4" t="n">
        <v>6936</v>
      </c>
      <c r="K16" s="2"/>
    </row>
    <row r="17" customFormat="false" ht="13.5" hidden="false" customHeight="true" outlineLevel="0" collapsed="false">
      <c r="A17" s="2"/>
      <c r="B17" s="3" t="s">
        <v>49</v>
      </c>
      <c r="C17" s="4" t="n">
        <v>1565</v>
      </c>
      <c r="D17" s="4" t="n">
        <v>1599</v>
      </c>
      <c r="E17" s="4" t="n">
        <v>4</v>
      </c>
      <c r="F17" s="4" t="n">
        <v>2</v>
      </c>
      <c r="G17" s="4" t="n">
        <v>3110</v>
      </c>
      <c r="H17" s="4" t="n">
        <v>0</v>
      </c>
      <c r="I17" s="4" t="n">
        <v>1</v>
      </c>
      <c r="J17" s="4" t="n">
        <v>6281</v>
      </c>
      <c r="K17" s="2"/>
    </row>
    <row r="18" customFormat="false" ht="13.5" hidden="false" customHeight="true" outlineLevel="0" collapsed="false">
      <c r="A18" s="2"/>
      <c r="B18" s="3" t="s">
        <v>50</v>
      </c>
      <c r="C18" s="4" t="n">
        <v>22700</v>
      </c>
      <c r="D18" s="4" t="n">
        <v>22521</v>
      </c>
      <c r="E18" s="4" t="n">
        <v>81</v>
      </c>
      <c r="F18" s="4" t="n">
        <v>57</v>
      </c>
      <c r="G18" s="4" t="n">
        <v>35420</v>
      </c>
      <c r="H18" s="4" t="n">
        <v>0</v>
      </c>
      <c r="I18" s="4" t="n">
        <v>35</v>
      </c>
      <c r="J18" s="4" t="n">
        <v>80814</v>
      </c>
      <c r="K18" s="2"/>
    </row>
    <row r="19" customFormat="false" ht="13.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customFormat="false" ht="13.5" hidden="false" customHeight="true" outlineLevel="0" collapsed="false">
      <c r="A20" s="2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2"/>
    </row>
    <row r="21" customFormat="false" ht="13.5" hidden="false" customHeight="true" outlineLevel="0" collapsed="false">
      <c r="A21" s="2"/>
      <c r="B21" s="3" t="s">
        <v>30</v>
      </c>
      <c r="C21" s="3" t="s">
        <v>31</v>
      </c>
      <c r="D21" s="3" t="s">
        <v>32</v>
      </c>
      <c r="E21" s="3" t="s">
        <v>33</v>
      </c>
      <c r="F21" s="3" t="s">
        <v>34</v>
      </c>
      <c r="G21" s="3" t="s">
        <v>35</v>
      </c>
      <c r="H21" s="3" t="s">
        <v>36</v>
      </c>
      <c r="I21" s="3" t="s">
        <v>37</v>
      </c>
      <c r="J21" s="3" t="s">
        <v>9</v>
      </c>
      <c r="K21" s="2"/>
    </row>
    <row r="22" customFormat="false" ht="13.5" hidden="false" customHeight="true" outlineLevel="0" collapsed="false">
      <c r="A22" s="2"/>
      <c r="B22" s="3" t="s">
        <v>38</v>
      </c>
      <c r="C22" s="4" t="n">
        <v>1697</v>
      </c>
      <c r="D22" s="4" t="n">
        <v>4025</v>
      </c>
      <c r="E22" s="4" t="n">
        <v>90</v>
      </c>
      <c r="F22" s="4" t="n">
        <v>16</v>
      </c>
      <c r="G22" s="4" t="n">
        <v>0</v>
      </c>
      <c r="H22" s="4" t="n">
        <v>0</v>
      </c>
      <c r="I22" s="4" t="n">
        <v>6</v>
      </c>
      <c r="J22" s="4" t="n">
        <v>5834</v>
      </c>
      <c r="K22" s="2"/>
    </row>
    <row r="23" customFormat="false" ht="13.5" hidden="false" customHeight="true" outlineLevel="0" collapsed="false">
      <c r="A23" s="2"/>
      <c r="B23" s="3" t="s">
        <v>39</v>
      </c>
      <c r="C23" s="4" t="n">
        <v>1356</v>
      </c>
      <c r="D23" s="4" t="n">
        <v>3050</v>
      </c>
      <c r="E23" s="4" t="n">
        <v>73</v>
      </c>
      <c r="F23" s="4" t="n">
        <v>17</v>
      </c>
      <c r="G23" s="4" t="n">
        <v>0</v>
      </c>
      <c r="H23" s="4" t="n">
        <v>0</v>
      </c>
      <c r="I23" s="4" t="n">
        <v>27</v>
      </c>
      <c r="J23" s="4" t="n">
        <v>4523</v>
      </c>
      <c r="K23" s="2"/>
    </row>
    <row r="24" customFormat="false" ht="13.5" hidden="false" customHeight="true" outlineLevel="0" collapsed="false">
      <c r="A24" s="2"/>
      <c r="B24" s="3" t="s">
        <v>40</v>
      </c>
      <c r="C24" s="4" t="n">
        <v>1853</v>
      </c>
      <c r="D24" s="4" t="n">
        <v>4641</v>
      </c>
      <c r="E24" s="4" t="n">
        <v>115</v>
      </c>
      <c r="F24" s="4" t="n">
        <v>25</v>
      </c>
      <c r="G24" s="4" t="n">
        <v>0</v>
      </c>
      <c r="H24" s="4" t="n">
        <v>0</v>
      </c>
      <c r="I24" s="4" t="n">
        <v>11</v>
      </c>
      <c r="J24" s="4" t="n">
        <v>6645</v>
      </c>
      <c r="K24" s="2"/>
    </row>
    <row r="25" customFormat="false" ht="13.5" hidden="false" customHeight="true" outlineLevel="0" collapsed="false">
      <c r="A25" s="2"/>
      <c r="B25" s="3" t="s">
        <v>41</v>
      </c>
      <c r="C25" s="4" t="n">
        <v>1677</v>
      </c>
      <c r="D25" s="4" t="n">
        <v>3725</v>
      </c>
      <c r="E25" s="4" t="n">
        <v>87</v>
      </c>
      <c r="F25" s="4" t="n">
        <v>29</v>
      </c>
      <c r="G25" s="4" t="n">
        <v>0</v>
      </c>
      <c r="H25" s="4" t="n">
        <v>0</v>
      </c>
      <c r="I25" s="4" t="n">
        <v>6</v>
      </c>
      <c r="J25" s="4" t="n">
        <v>5524</v>
      </c>
      <c r="K25" s="2"/>
    </row>
    <row r="26" customFormat="false" ht="13.5" hidden="false" customHeight="true" outlineLevel="0" collapsed="false">
      <c r="A26" s="2"/>
      <c r="B26" s="3" t="s">
        <v>42</v>
      </c>
      <c r="C26" s="4" t="n">
        <v>1972</v>
      </c>
      <c r="D26" s="4" t="n">
        <v>4398</v>
      </c>
      <c r="E26" s="4" t="n">
        <v>222</v>
      </c>
      <c r="F26" s="4" t="n">
        <v>33</v>
      </c>
      <c r="G26" s="4" t="n">
        <v>0</v>
      </c>
      <c r="H26" s="4" t="n">
        <v>0</v>
      </c>
      <c r="I26" s="4" t="n">
        <v>6</v>
      </c>
      <c r="J26" s="4" t="n">
        <v>6631</v>
      </c>
      <c r="K26" s="2"/>
    </row>
    <row r="27" customFormat="false" ht="13.5" hidden="false" customHeight="true" outlineLevel="0" collapsed="false">
      <c r="A27" s="2"/>
      <c r="B27" s="3" t="s">
        <v>43</v>
      </c>
      <c r="C27" s="4" t="n">
        <v>2019</v>
      </c>
      <c r="D27" s="4" t="n">
        <v>4505</v>
      </c>
      <c r="E27" s="4" t="n">
        <v>199</v>
      </c>
      <c r="F27" s="4" t="n">
        <v>26</v>
      </c>
      <c r="G27" s="4" t="n">
        <v>0</v>
      </c>
      <c r="H27" s="4" t="n">
        <v>0</v>
      </c>
      <c r="I27" s="4" t="n">
        <v>5</v>
      </c>
      <c r="J27" s="4" t="n">
        <v>6754</v>
      </c>
      <c r="K27" s="2"/>
    </row>
    <row r="28" customFormat="false" ht="13.5" hidden="false" customHeight="true" outlineLevel="0" collapsed="false">
      <c r="A28" s="2"/>
      <c r="B28" s="3" t="s">
        <v>44</v>
      </c>
      <c r="C28" s="4" t="n">
        <v>1919</v>
      </c>
      <c r="D28" s="4" t="n">
        <v>4140</v>
      </c>
      <c r="E28" s="4" t="n">
        <v>98</v>
      </c>
      <c r="F28" s="4" t="n">
        <v>21</v>
      </c>
      <c r="G28" s="4" t="n">
        <v>0</v>
      </c>
      <c r="H28" s="4" t="n">
        <v>0</v>
      </c>
      <c r="I28" s="4" t="n">
        <v>7</v>
      </c>
      <c r="J28" s="4" t="n">
        <v>6185</v>
      </c>
      <c r="K28" s="2"/>
    </row>
    <row r="29" customFormat="false" ht="13.5" hidden="false" customHeight="true" outlineLevel="0" collapsed="false">
      <c r="A29" s="2"/>
      <c r="B29" s="3" t="s">
        <v>45</v>
      </c>
      <c r="C29" s="4" t="n">
        <v>2153</v>
      </c>
      <c r="D29" s="4" t="n">
        <v>5048</v>
      </c>
      <c r="E29" s="4" t="n">
        <v>149</v>
      </c>
      <c r="F29" s="4" t="n">
        <v>22</v>
      </c>
      <c r="G29" s="4" t="n">
        <v>0</v>
      </c>
      <c r="H29" s="4" t="n">
        <v>0</v>
      </c>
      <c r="I29" s="4" t="n">
        <v>14</v>
      </c>
      <c r="J29" s="4" t="n">
        <v>7386</v>
      </c>
      <c r="K29" s="2"/>
    </row>
    <row r="30" customFormat="false" ht="13.5" hidden="false" customHeight="true" outlineLevel="0" collapsed="false">
      <c r="A30" s="2"/>
      <c r="B30" s="3" t="s">
        <v>46</v>
      </c>
      <c r="C30" s="4" t="n">
        <v>1748</v>
      </c>
      <c r="D30" s="4" t="n">
        <v>4282</v>
      </c>
      <c r="E30" s="4" t="n">
        <v>125</v>
      </c>
      <c r="F30" s="4" t="n">
        <v>35</v>
      </c>
      <c r="G30" s="4" t="n">
        <v>0</v>
      </c>
      <c r="H30" s="4" t="n">
        <v>0</v>
      </c>
      <c r="I30" s="4" t="n">
        <v>2</v>
      </c>
      <c r="J30" s="4" t="n">
        <v>6192</v>
      </c>
      <c r="K30" s="2"/>
    </row>
    <row r="31" customFormat="false" ht="13.5" hidden="false" customHeight="true" outlineLevel="0" collapsed="false">
      <c r="A31" s="2"/>
      <c r="B31" s="3" t="s">
        <v>47</v>
      </c>
      <c r="C31" s="4" t="n">
        <v>1711</v>
      </c>
      <c r="D31" s="4" t="n">
        <v>4093</v>
      </c>
      <c r="E31" s="4" t="n">
        <v>104</v>
      </c>
      <c r="F31" s="4" t="n">
        <v>27</v>
      </c>
      <c r="G31" s="4" t="n">
        <v>0</v>
      </c>
      <c r="H31" s="4" t="n">
        <v>0</v>
      </c>
      <c r="I31" s="4" t="n">
        <v>1</v>
      </c>
      <c r="J31" s="4" t="n">
        <v>5936</v>
      </c>
      <c r="K31" s="2"/>
    </row>
    <row r="32" customFormat="false" ht="13.5" hidden="false" customHeight="true" outlineLevel="0" collapsed="false">
      <c r="A32" s="2"/>
      <c r="B32" s="3" t="s">
        <v>48</v>
      </c>
      <c r="C32" s="4" t="n">
        <v>2089</v>
      </c>
      <c r="D32" s="4" t="n">
        <v>4304</v>
      </c>
      <c r="E32" s="4" t="n">
        <v>100</v>
      </c>
      <c r="F32" s="4" t="n">
        <v>24</v>
      </c>
      <c r="G32" s="4" t="n">
        <v>0</v>
      </c>
      <c r="H32" s="4" t="n">
        <v>0</v>
      </c>
      <c r="I32" s="4" t="n">
        <v>8</v>
      </c>
      <c r="J32" s="4" t="n">
        <v>6525</v>
      </c>
      <c r="K32" s="2"/>
    </row>
    <row r="33" customFormat="false" ht="13.5" hidden="false" customHeight="true" outlineLevel="0" collapsed="false">
      <c r="A33" s="2"/>
      <c r="B33" s="3" t="s">
        <v>49</v>
      </c>
      <c r="C33" s="4" t="n">
        <v>2017</v>
      </c>
      <c r="D33" s="4" t="n">
        <v>4908</v>
      </c>
      <c r="E33" s="4" t="n">
        <v>127</v>
      </c>
      <c r="F33" s="4" t="n">
        <v>24</v>
      </c>
      <c r="G33" s="4" t="n">
        <v>0</v>
      </c>
      <c r="H33" s="4" t="n">
        <v>0</v>
      </c>
      <c r="I33" s="4" t="n">
        <v>4</v>
      </c>
      <c r="J33" s="4" t="n">
        <v>7080</v>
      </c>
      <c r="K33" s="2"/>
    </row>
    <row r="34" customFormat="false" ht="13.5" hidden="false" customHeight="true" outlineLevel="0" collapsed="false">
      <c r="A34" s="2"/>
      <c r="B34" s="3" t="s">
        <v>50</v>
      </c>
      <c r="C34" s="4" t="n">
        <v>22211</v>
      </c>
      <c r="D34" s="4" t="n">
        <v>51119</v>
      </c>
      <c r="E34" s="4" t="n">
        <v>1489</v>
      </c>
      <c r="F34" s="4" t="n">
        <v>299</v>
      </c>
      <c r="G34" s="4" t="n">
        <v>0</v>
      </c>
      <c r="H34" s="4" t="n">
        <v>0</v>
      </c>
      <c r="I34" s="4" t="n">
        <v>97</v>
      </c>
      <c r="J34" s="4" t="n">
        <v>75215</v>
      </c>
      <c r="K34" s="2"/>
    </row>
    <row r="35" customFormat="false" ht="13.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3.5" hidden="false" customHeight="true" outlineLevel="0" collapsed="false">
      <c r="A36" s="2"/>
      <c r="B36" s="3" t="s">
        <v>53</v>
      </c>
      <c r="C36" s="3"/>
      <c r="D36" s="3"/>
      <c r="E36" s="3"/>
      <c r="F36" s="3"/>
      <c r="G36" s="3"/>
      <c r="H36" s="3"/>
      <c r="I36" s="3"/>
      <c r="J36" s="3"/>
      <c r="K36" s="2"/>
    </row>
    <row r="37" customFormat="false" ht="13.5" hidden="false" customHeight="true" outlineLevel="0" collapsed="false">
      <c r="A37" s="2"/>
      <c r="B37" s="3" t="s">
        <v>30</v>
      </c>
      <c r="C37" s="3" t="s">
        <v>31</v>
      </c>
      <c r="D37" s="3" t="s">
        <v>32</v>
      </c>
      <c r="E37" s="3" t="s">
        <v>33</v>
      </c>
      <c r="F37" s="3" t="s">
        <v>34</v>
      </c>
      <c r="G37" s="3" t="s">
        <v>35</v>
      </c>
      <c r="H37" s="3" t="s">
        <v>36</v>
      </c>
      <c r="I37" s="3" t="s">
        <v>37</v>
      </c>
      <c r="J37" s="3" t="s">
        <v>9</v>
      </c>
      <c r="K37" s="2"/>
    </row>
    <row r="38" customFormat="false" ht="13.5" hidden="false" customHeight="true" outlineLevel="0" collapsed="false">
      <c r="A38" s="2"/>
      <c r="B38" s="3" t="s">
        <v>38</v>
      </c>
      <c r="C38" s="4" t="n">
        <v>1145</v>
      </c>
      <c r="D38" s="4" t="n">
        <v>721</v>
      </c>
      <c r="E38" s="4" t="n">
        <v>0</v>
      </c>
      <c r="F38" s="4" t="n">
        <v>2</v>
      </c>
      <c r="G38" s="4" t="n">
        <v>0</v>
      </c>
      <c r="H38" s="4" t="n">
        <v>0</v>
      </c>
      <c r="I38" s="4" t="n">
        <v>1</v>
      </c>
      <c r="J38" s="4" t="n">
        <v>1869</v>
      </c>
      <c r="K38" s="2"/>
    </row>
    <row r="39" customFormat="false" ht="13.5" hidden="false" customHeight="true" outlineLevel="0" collapsed="false">
      <c r="A39" s="2"/>
      <c r="B39" s="3" t="s">
        <v>39</v>
      </c>
      <c r="C39" s="4" t="n">
        <v>1107</v>
      </c>
      <c r="D39" s="4" t="n">
        <v>580</v>
      </c>
      <c r="E39" s="4" t="n">
        <v>1</v>
      </c>
      <c r="F39" s="4" t="n">
        <v>1</v>
      </c>
      <c r="G39" s="4" t="n">
        <v>0</v>
      </c>
      <c r="H39" s="4" t="n">
        <v>0</v>
      </c>
      <c r="I39" s="4" t="n">
        <v>1</v>
      </c>
      <c r="J39" s="4" t="n">
        <v>1690</v>
      </c>
      <c r="K39" s="2"/>
    </row>
    <row r="40" customFormat="false" ht="13.5" hidden="false" customHeight="true" outlineLevel="0" collapsed="false">
      <c r="A40" s="2"/>
      <c r="B40" s="3" t="s">
        <v>40</v>
      </c>
      <c r="C40" s="4" t="n">
        <v>1317</v>
      </c>
      <c r="D40" s="4" t="n">
        <v>775</v>
      </c>
      <c r="E40" s="4" t="n">
        <v>0</v>
      </c>
      <c r="F40" s="4" t="n">
        <v>1</v>
      </c>
      <c r="G40" s="4" t="n">
        <v>0</v>
      </c>
      <c r="H40" s="4" t="n">
        <v>0</v>
      </c>
      <c r="I40" s="4" t="n">
        <v>0</v>
      </c>
      <c r="J40" s="4" t="n">
        <v>2093</v>
      </c>
      <c r="K40" s="2"/>
    </row>
    <row r="41" customFormat="false" ht="13.5" hidden="false" customHeight="true" outlineLevel="0" collapsed="false">
      <c r="A41" s="2"/>
      <c r="B41" s="3" t="s">
        <v>41</v>
      </c>
      <c r="C41" s="4" t="n">
        <v>1202</v>
      </c>
      <c r="D41" s="4" t="n">
        <v>504</v>
      </c>
      <c r="E41" s="4" t="n">
        <v>0</v>
      </c>
      <c r="F41" s="4" t="n">
        <v>1</v>
      </c>
      <c r="G41" s="4" t="n">
        <v>0</v>
      </c>
      <c r="H41" s="4" t="n">
        <v>0</v>
      </c>
      <c r="I41" s="4" t="n">
        <v>0</v>
      </c>
      <c r="J41" s="4" t="n">
        <v>1707</v>
      </c>
      <c r="K41" s="2"/>
    </row>
    <row r="42" customFormat="false" ht="13.5" hidden="false" customHeight="true" outlineLevel="0" collapsed="false">
      <c r="A42" s="2"/>
      <c r="B42" s="3" t="s">
        <v>42</v>
      </c>
      <c r="C42" s="4" t="n">
        <v>1426</v>
      </c>
      <c r="D42" s="4" t="n">
        <v>707</v>
      </c>
      <c r="E42" s="4" t="n">
        <v>2</v>
      </c>
      <c r="F42" s="4" t="n">
        <v>1</v>
      </c>
      <c r="G42" s="4" t="n">
        <v>0</v>
      </c>
      <c r="H42" s="4" t="n">
        <v>0</v>
      </c>
      <c r="I42" s="4" t="n">
        <v>2</v>
      </c>
      <c r="J42" s="4" t="n">
        <v>2138</v>
      </c>
      <c r="K42" s="2"/>
    </row>
    <row r="43" customFormat="false" ht="13.5" hidden="false" customHeight="true" outlineLevel="0" collapsed="false">
      <c r="A43" s="2"/>
      <c r="B43" s="3" t="s">
        <v>43</v>
      </c>
      <c r="C43" s="4" t="n">
        <v>1438</v>
      </c>
      <c r="D43" s="4" t="n">
        <v>697</v>
      </c>
      <c r="E43" s="4" t="n">
        <v>0</v>
      </c>
      <c r="F43" s="4" t="n">
        <v>2</v>
      </c>
      <c r="G43" s="4" t="n">
        <v>0</v>
      </c>
      <c r="H43" s="4" t="n">
        <v>0</v>
      </c>
      <c r="I43" s="4" t="n">
        <v>0</v>
      </c>
      <c r="J43" s="4" t="n">
        <v>2137</v>
      </c>
      <c r="K43" s="2"/>
    </row>
    <row r="44" customFormat="false" ht="13.5" hidden="false" customHeight="true" outlineLevel="0" collapsed="false">
      <c r="A44" s="2"/>
      <c r="B44" s="3" t="s">
        <v>44</v>
      </c>
      <c r="C44" s="4" t="n">
        <v>1280</v>
      </c>
      <c r="D44" s="4" t="n">
        <v>641</v>
      </c>
      <c r="E44" s="4" t="n">
        <v>0</v>
      </c>
      <c r="F44" s="4" t="n">
        <v>3</v>
      </c>
      <c r="G44" s="4" t="n">
        <v>0</v>
      </c>
      <c r="H44" s="4" t="n">
        <v>0</v>
      </c>
      <c r="I44" s="4" t="n">
        <v>1</v>
      </c>
      <c r="J44" s="4" t="n">
        <v>1925</v>
      </c>
      <c r="K44" s="2"/>
    </row>
    <row r="45" customFormat="false" ht="13.5" hidden="false" customHeight="true" outlineLevel="0" collapsed="false">
      <c r="A45" s="2"/>
      <c r="B45" s="3" t="s">
        <v>45</v>
      </c>
      <c r="C45" s="4" t="n">
        <v>1431</v>
      </c>
      <c r="D45" s="4" t="n">
        <v>829</v>
      </c>
      <c r="E45" s="4" t="n">
        <v>0</v>
      </c>
      <c r="F45" s="4" t="n">
        <v>2</v>
      </c>
      <c r="G45" s="4" t="n">
        <v>0</v>
      </c>
      <c r="H45" s="4" t="n">
        <v>0</v>
      </c>
      <c r="I45" s="4" t="n">
        <v>3</v>
      </c>
      <c r="J45" s="4" t="n">
        <v>2265</v>
      </c>
      <c r="K45" s="2"/>
    </row>
    <row r="46" customFormat="false" ht="13.5" hidden="false" customHeight="true" outlineLevel="0" collapsed="false">
      <c r="A46" s="2"/>
      <c r="B46" s="3" t="s">
        <v>46</v>
      </c>
      <c r="C46" s="4" t="n">
        <v>1193</v>
      </c>
      <c r="D46" s="4" t="n">
        <v>760</v>
      </c>
      <c r="E46" s="4" t="n">
        <v>0</v>
      </c>
      <c r="F46" s="4" t="n">
        <v>1</v>
      </c>
      <c r="G46" s="4" t="n">
        <v>0</v>
      </c>
      <c r="H46" s="4" t="n">
        <v>0</v>
      </c>
      <c r="I46" s="4" t="n">
        <v>1</v>
      </c>
      <c r="J46" s="4" t="n">
        <v>1955</v>
      </c>
      <c r="K46" s="2"/>
    </row>
    <row r="47" customFormat="false" ht="13.5" hidden="false" customHeight="true" outlineLevel="0" collapsed="false">
      <c r="A47" s="2"/>
      <c r="B47" s="3" t="s">
        <v>47</v>
      </c>
      <c r="C47" s="4" t="n">
        <v>1097</v>
      </c>
      <c r="D47" s="4" t="n">
        <v>613</v>
      </c>
      <c r="E47" s="4" t="n">
        <v>1</v>
      </c>
      <c r="F47" s="4" t="n">
        <v>3</v>
      </c>
      <c r="G47" s="4" t="n">
        <v>0</v>
      </c>
      <c r="H47" s="4" t="n">
        <v>0</v>
      </c>
      <c r="I47" s="4" t="n">
        <v>0</v>
      </c>
      <c r="J47" s="4" t="n">
        <v>1714</v>
      </c>
      <c r="K47" s="2"/>
    </row>
    <row r="48" customFormat="false" ht="13.5" hidden="false" customHeight="true" outlineLevel="0" collapsed="false">
      <c r="A48" s="2"/>
      <c r="B48" s="3" t="s">
        <v>48</v>
      </c>
      <c r="C48" s="4" t="n">
        <v>1381</v>
      </c>
      <c r="D48" s="4" t="n">
        <v>853</v>
      </c>
      <c r="E48" s="4" t="n">
        <v>2</v>
      </c>
      <c r="F48" s="4" t="n">
        <v>5</v>
      </c>
      <c r="G48" s="4" t="n">
        <v>0</v>
      </c>
      <c r="H48" s="4" t="n">
        <v>0</v>
      </c>
      <c r="I48" s="4" t="n">
        <v>4</v>
      </c>
      <c r="J48" s="4" t="n">
        <v>2245</v>
      </c>
      <c r="K48" s="2"/>
    </row>
    <row r="49" customFormat="false" ht="13.5" hidden="false" customHeight="true" outlineLevel="0" collapsed="false">
      <c r="A49" s="2"/>
      <c r="B49" s="3" t="s">
        <v>49</v>
      </c>
      <c r="C49" s="4" t="n">
        <v>1564</v>
      </c>
      <c r="D49" s="4" t="n">
        <v>939</v>
      </c>
      <c r="E49" s="4" t="n">
        <v>2</v>
      </c>
      <c r="F49" s="4" t="n">
        <v>2</v>
      </c>
      <c r="G49" s="4" t="n">
        <v>0</v>
      </c>
      <c r="H49" s="4" t="n">
        <v>0</v>
      </c>
      <c r="I49" s="4" t="n">
        <v>3</v>
      </c>
      <c r="J49" s="4" t="n">
        <v>2510</v>
      </c>
      <c r="K49" s="2"/>
    </row>
    <row r="50" customFormat="false" ht="13.5" hidden="false" customHeight="true" outlineLevel="0" collapsed="false">
      <c r="A50" s="2"/>
      <c r="B50" s="3" t="s">
        <v>50</v>
      </c>
      <c r="C50" s="4" t="n">
        <v>15581</v>
      </c>
      <c r="D50" s="4" t="n">
        <v>8619</v>
      </c>
      <c r="E50" s="4" t="n">
        <v>8</v>
      </c>
      <c r="F50" s="4" t="n">
        <v>24</v>
      </c>
      <c r="G50" s="4" t="n">
        <v>0</v>
      </c>
      <c r="H50" s="4" t="n">
        <v>0</v>
      </c>
      <c r="I50" s="4" t="n">
        <v>16</v>
      </c>
      <c r="J50" s="4" t="n">
        <v>24248</v>
      </c>
      <c r="K50" s="2"/>
    </row>
    <row r="51" customFormat="false" ht="13.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13.5" hidden="false" customHeight="true" outlineLevel="0" collapsed="false">
      <c r="A52" s="2"/>
      <c r="B52" s="3" t="s">
        <v>29</v>
      </c>
      <c r="C52" s="3"/>
      <c r="D52" s="2"/>
      <c r="E52" s="2"/>
      <c r="F52" s="2"/>
      <c r="G52" s="2"/>
      <c r="H52" s="2"/>
      <c r="I52" s="2"/>
      <c r="J52" s="2"/>
      <c r="K52" s="2"/>
    </row>
    <row r="53" customFormat="false" ht="13.5" hidden="false" customHeight="true" outlineLevel="0" collapsed="false">
      <c r="A53" s="2"/>
      <c r="B53" s="3" t="s">
        <v>30</v>
      </c>
      <c r="C53" s="3" t="s">
        <v>9</v>
      </c>
      <c r="D53" s="2"/>
      <c r="E53" s="2"/>
      <c r="F53" s="2"/>
      <c r="G53" s="2"/>
      <c r="H53" s="2"/>
      <c r="I53" s="2"/>
      <c r="J53" s="2"/>
      <c r="K53" s="2"/>
    </row>
    <row r="54" customFormat="false" ht="13.5" hidden="false" customHeight="true" outlineLevel="0" collapsed="false">
      <c r="A54" s="2"/>
      <c r="B54" s="3" t="s">
        <v>38</v>
      </c>
      <c r="C54" s="4" t="n">
        <v>12</v>
      </c>
      <c r="D54" s="2"/>
      <c r="E54" s="2"/>
      <c r="F54" s="2"/>
      <c r="G54" s="2"/>
      <c r="H54" s="2"/>
      <c r="I54" s="2"/>
      <c r="J54" s="2"/>
      <c r="K54" s="2"/>
    </row>
    <row r="55" customFormat="false" ht="13.5" hidden="false" customHeight="true" outlineLevel="0" collapsed="false">
      <c r="A55" s="2"/>
      <c r="B55" s="3" t="s">
        <v>39</v>
      </c>
      <c r="C55" s="4" t="n">
        <v>1</v>
      </c>
      <c r="D55" s="2"/>
      <c r="E55" s="2"/>
      <c r="F55" s="2"/>
      <c r="G55" s="2"/>
      <c r="H55" s="2"/>
      <c r="I55" s="2"/>
      <c r="J55" s="2"/>
      <c r="K55" s="2"/>
    </row>
    <row r="56" customFormat="false" ht="13.5" hidden="false" customHeight="true" outlineLevel="0" collapsed="false">
      <c r="A56" s="2"/>
      <c r="B56" s="3" t="s">
        <v>40</v>
      </c>
      <c r="C56" s="4" t="n">
        <v>2</v>
      </c>
      <c r="D56" s="2"/>
      <c r="E56" s="2"/>
      <c r="F56" s="2"/>
      <c r="G56" s="2"/>
      <c r="H56" s="2"/>
      <c r="I56" s="2"/>
      <c r="J56" s="2"/>
      <c r="K56" s="2"/>
    </row>
    <row r="57" customFormat="false" ht="13.5" hidden="false" customHeight="true" outlineLevel="0" collapsed="false">
      <c r="A57" s="2"/>
      <c r="B57" s="3" t="s">
        <v>41</v>
      </c>
      <c r="C57" s="4" t="n">
        <v>6</v>
      </c>
      <c r="D57" s="2"/>
      <c r="E57" s="2"/>
      <c r="F57" s="2"/>
      <c r="G57" s="2"/>
      <c r="H57" s="2"/>
      <c r="I57" s="2"/>
      <c r="J57" s="2"/>
      <c r="K57" s="2"/>
    </row>
    <row r="58" customFormat="false" ht="13.5" hidden="false" customHeight="true" outlineLevel="0" collapsed="false">
      <c r="A58" s="2"/>
      <c r="B58" s="3" t="s">
        <v>42</v>
      </c>
      <c r="C58" s="4" t="n">
        <v>1</v>
      </c>
      <c r="D58" s="2"/>
      <c r="E58" s="2"/>
      <c r="F58" s="2"/>
      <c r="G58" s="2"/>
      <c r="H58" s="2"/>
      <c r="I58" s="2"/>
      <c r="J58" s="2"/>
      <c r="K58" s="2"/>
    </row>
    <row r="59" customFormat="false" ht="13.5" hidden="false" customHeight="true" outlineLevel="0" collapsed="false">
      <c r="A59" s="2"/>
      <c r="B59" s="3" t="s">
        <v>43</v>
      </c>
      <c r="C59" s="4" t="n">
        <v>8</v>
      </c>
      <c r="D59" s="2"/>
      <c r="E59" s="2"/>
      <c r="F59" s="2"/>
      <c r="G59" s="2"/>
      <c r="H59" s="2"/>
      <c r="I59" s="2"/>
      <c r="J59" s="2"/>
      <c r="K59" s="2"/>
    </row>
    <row r="60" customFormat="false" ht="13.5" hidden="false" customHeight="true" outlineLevel="0" collapsed="false">
      <c r="A60" s="2"/>
      <c r="B60" s="3" t="s">
        <v>44</v>
      </c>
      <c r="C60" s="4" t="n">
        <v>4</v>
      </c>
      <c r="D60" s="2"/>
      <c r="E60" s="2"/>
      <c r="F60" s="2"/>
      <c r="G60" s="2"/>
      <c r="H60" s="2"/>
      <c r="I60" s="2"/>
      <c r="J60" s="2"/>
      <c r="K60" s="2"/>
    </row>
    <row r="61" customFormat="false" ht="13.5" hidden="false" customHeight="true" outlineLevel="0" collapsed="false">
      <c r="A61" s="2"/>
      <c r="B61" s="3" t="s">
        <v>45</v>
      </c>
      <c r="C61" s="4" t="n">
        <v>5</v>
      </c>
      <c r="D61" s="2"/>
      <c r="E61" s="2"/>
      <c r="F61" s="2"/>
      <c r="G61" s="2"/>
      <c r="H61" s="2"/>
      <c r="I61" s="2"/>
      <c r="J61" s="2"/>
      <c r="K61" s="2"/>
    </row>
    <row r="62" customFormat="false" ht="13.5" hidden="false" customHeight="true" outlineLevel="0" collapsed="false">
      <c r="A62" s="2"/>
      <c r="B62" s="3" t="s">
        <v>46</v>
      </c>
      <c r="C62" s="4" t="n">
        <v>10</v>
      </c>
      <c r="D62" s="2"/>
      <c r="E62" s="2"/>
      <c r="F62" s="2"/>
      <c r="G62" s="2"/>
      <c r="H62" s="2"/>
      <c r="I62" s="2"/>
      <c r="J62" s="2"/>
      <c r="K62" s="2"/>
    </row>
    <row r="63" customFormat="false" ht="13.5" hidden="false" customHeight="true" outlineLevel="0" collapsed="false">
      <c r="A63" s="2"/>
      <c r="B63" s="3" t="s">
        <v>47</v>
      </c>
      <c r="C63" s="4" t="n">
        <v>0</v>
      </c>
      <c r="D63" s="2"/>
      <c r="E63" s="2"/>
      <c r="F63" s="2"/>
      <c r="G63" s="2"/>
      <c r="H63" s="2"/>
      <c r="I63" s="2"/>
      <c r="J63" s="2"/>
      <c r="K63" s="2"/>
    </row>
    <row r="64" customFormat="false" ht="13.5" hidden="false" customHeight="true" outlineLevel="0" collapsed="false">
      <c r="A64" s="2"/>
      <c r="B64" s="3" t="s">
        <v>48</v>
      </c>
      <c r="C64" s="4" t="n">
        <v>4</v>
      </c>
      <c r="D64" s="2"/>
      <c r="E64" s="2"/>
      <c r="F64" s="2"/>
      <c r="G64" s="2"/>
      <c r="H64" s="2"/>
      <c r="I64" s="2"/>
      <c r="J64" s="2"/>
      <c r="K64" s="2"/>
    </row>
    <row r="65" customFormat="false" ht="13.5" hidden="false" customHeight="true" outlineLevel="0" collapsed="false">
      <c r="A65" s="2"/>
      <c r="B65" s="3" t="s">
        <v>49</v>
      </c>
      <c r="C65" s="4" t="n">
        <v>3</v>
      </c>
      <c r="D65" s="2"/>
      <c r="E65" s="2"/>
      <c r="F65" s="2"/>
      <c r="G65" s="2"/>
      <c r="H65" s="2"/>
      <c r="I65" s="2"/>
      <c r="J65" s="2"/>
      <c r="K65" s="2"/>
    </row>
    <row r="66" customFormat="false" ht="13.5" hidden="false" customHeight="true" outlineLevel="0" collapsed="false">
      <c r="A66" s="2"/>
      <c r="B66" s="3" t="s">
        <v>50</v>
      </c>
      <c r="C66" s="4" t="n">
        <v>56</v>
      </c>
      <c r="D66" s="2"/>
      <c r="E66" s="2"/>
      <c r="F66" s="2"/>
      <c r="G66" s="2"/>
      <c r="H66" s="2"/>
      <c r="I66" s="2"/>
      <c r="J66" s="2"/>
      <c r="K66" s="2"/>
    </row>
    <row r="67" customFormat="false" ht="13.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customFormat="false" ht="13.5" hidden="false" customHeight="true" outlineLevel="0" collapsed="false">
      <c r="A68" s="2"/>
      <c r="B68" s="3" t="s">
        <v>26</v>
      </c>
      <c r="C68" s="3"/>
      <c r="D68" s="3"/>
      <c r="E68" s="3"/>
      <c r="F68" s="3"/>
      <c r="G68" s="3"/>
      <c r="H68" s="3"/>
      <c r="I68" s="3"/>
      <c r="J68" s="2"/>
      <c r="K68" s="2"/>
    </row>
    <row r="69" customFormat="false" ht="13.5" hidden="false" customHeight="true" outlineLevel="0" collapsed="false">
      <c r="A69" s="2"/>
      <c r="B69" s="3" t="s">
        <v>30</v>
      </c>
      <c r="C69" s="3" t="s">
        <v>31</v>
      </c>
      <c r="D69" s="3" t="s">
        <v>32</v>
      </c>
      <c r="E69" s="3" t="s">
        <v>33</v>
      </c>
      <c r="F69" s="3" t="s">
        <v>34</v>
      </c>
      <c r="G69" s="3" t="s">
        <v>36</v>
      </c>
      <c r="H69" s="3" t="s">
        <v>37</v>
      </c>
      <c r="I69" s="3" t="s">
        <v>9</v>
      </c>
      <c r="J69" s="2"/>
      <c r="K69" s="2"/>
    </row>
    <row r="70" customFormat="false" ht="13.5" hidden="false" customHeight="true" outlineLevel="0" collapsed="false">
      <c r="A70" s="2"/>
      <c r="B70" s="3" t="s">
        <v>38</v>
      </c>
      <c r="C70" s="4" t="n">
        <v>88</v>
      </c>
      <c r="D70" s="4" t="n">
        <v>295</v>
      </c>
      <c r="E70" s="4" t="n">
        <v>36</v>
      </c>
      <c r="F70" s="4" t="n">
        <v>4</v>
      </c>
      <c r="G70" s="4" t="n">
        <v>0</v>
      </c>
      <c r="H70" s="4" t="n">
        <v>4</v>
      </c>
      <c r="I70" s="4" t="n">
        <v>427</v>
      </c>
      <c r="J70" s="2"/>
      <c r="K70" s="2"/>
    </row>
    <row r="71" customFormat="false" ht="13.5" hidden="false" customHeight="true" outlineLevel="0" collapsed="false">
      <c r="A71" s="2"/>
      <c r="B71" s="3" t="s">
        <v>39</v>
      </c>
      <c r="C71" s="4" t="n">
        <v>96</v>
      </c>
      <c r="D71" s="4" t="n">
        <v>291</v>
      </c>
      <c r="E71" s="4" t="n">
        <v>34</v>
      </c>
      <c r="F71" s="4" t="n">
        <v>6</v>
      </c>
      <c r="G71" s="4" t="n">
        <v>0</v>
      </c>
      <c r="H71" s="4" t="n">
        <v>0</v>
      </c>
      <c r="I71" s="4" t="n">
        <v>427</v>
      </c>
      <c r="J71" s="2"/>
      <c r="K71" s="2"/>
    </row>
    <row r="72" customFormat="false" ht="13.5" hidden="false" customHeight="true" outlineLevel="0" collapsed="false">
      <c r="A72" s="2"/>
      <c r="B72" s="3" t="s">
        <v>40</v>
      </c>
      <c r="C72" s="4" t="n">
        <v>123</v>
      </c>
      <c r="D72" s="4" t="n">
        <v>513</v>
      </c>
      <c r="E72" s="4" t="n">
        <v>162</v>
      </c>
      <c r="F72" s="4" t="n">
        <v>13</v>
      </c>
      <c r="G72" s="4" t="n">
        <v>0</v>
      </c>
      <c r="H72" s="4" t="n">
        <v>0</v>
      </c>
      <c r="I72" s="4" t="n">
        <v>811</v>
      </c>
      <c r="J72" s="2"/>
      <c r="K72" s="2"/>
    </row>
    <row r="73" customFormat="false" ht="13.5" hidden="false" customHeight="true" outlineLevel="0" collapsed="false">
      <c r="A73" s="2"/>
      <c r="B73" s="3" t="s">
        <v>41</v>
      </c>
      <c r="C73" s="4" t="n">
        <v>119</v>
      </c>
      <c r="D73" s="4" t="n">
        <v>333</v>
      </c>
      <c r="E73" s="4" t="n">
        <v>92</v>
      </c>
      <c r="F73" s="4" t="n">
        <v>14</v>
      </c>
      <c r="G73" s="4" t="n">
        <v>0</v>
      </c>
      <c r="H73" s="4" t="n">
        <v>1</v>
      </c>
      <c r="I73" s="4" t="n">
        <v>559</v>
      </c>
      <c r="J73" s="2"/>
      <c r="K73" s="2"/>
    </row>
    <row r="74" customFormat="false" ht="13.5" hidden="false" customHeight="true" outlineLevel="0" collapsed="false">
      <c r="A74" s="2"/>
      <c r="B74" s="3" t="s">
        <v>42</v>
      </c>
      <c r="C74" s="4" t="n">
        <v>127</v>
      </c>
      <c r="D74" s="4" t="n">
        <v>377</v>
      </c>
      <c r="E74" s="4" t="n">
        <v>44</v>
      </c>
      <c r="F74" s="4" t="n">
        <v>48</v>
      </c>
      <c r="G74" s="4" t="n">
        <v>0</v>
      </c>
      <c r="H74" s="4" t="n">
        <v>3</v>
      </c>
      <c r="I74" s="4" t="n">
        <v>599</v>
      </c>
      <c r="J74" s="2"/>
      <c r="K74" s="2"/>
    </row>
    <row r="75" customFormat="false" ht="13.5" hidden="false" customHeight="true" outlineLevel="0" collapsed="false">
      <c r="A75" s="2"/>
      <c r="B75" s="3" t="s">
        <v>43</v>
      </c>
      <c r="C75" s="4" t="n">
        <v>125</v>
      </c>
      <c r="D75" s="4" t="n">
        <v>443</v>
      </c>
      <c r="E75" s="4" t="n">
        <v>48</v>
      </c>
      <c r="F75" s="4" t="n">
        <v>6</v>
      </c>
      <c r="G75" s="4" t="n">
        <v>0</v>
      </c>
      <c r="H75" s="4" t="n">
        <v>0</v>
      </c>
      <c r="I75" s="4" t="n">
        <v>622</v>
      </c>
      <c r="J75" s="2"/>
      <c r="K75" s="2"/>
    </row>
    <row r="76" customFormat="false" ht="13.5" hidden="false" customHeight="true" outlineLevel="0" collapsed="false">
      <c r="A76" s="2"/>
      <c r="B76" s="3" t="s">
        <v>44</v>
      </c>
      <c r="C76" s="4" t="n">
        <v>116</v>
      </c>
      <c r="D76" s="4" t="n">
        <v>344</v>
      </c>
      <c r="E76" s="4" t="n">
        <v>106</v>
      </c>
      <c r="F76" s="4" t="n">
        <v>10</v>
      </c>
      <c r="G76" s="4" t="n">
        <v>0</v>
      </c>
      <c r="H76" s="4" t="n">
        <v>1</v>
      </c>
      <c r="I76" s="4" t="n">
        <v>577</v>
      </c>
      <c r="J76" s="2"/>
      <c r="K76" s="2"/>
    </row>
    <row r="77" customFormat="false" ht="13.5" hidden="false" customHeight="true" outlineLevel="0" collapsed="false">
      <c r="A77" s="2"/>
      <c r="B77" s="3" t="s">
        <v>45</v>
      </c>
      <c r="C77" s="4" t="n">
        <v>137</v>
      </c>
      <c r="D77" s="4" t="n">
        <v>468</v>
      </c>
      <c r="E77" s="4" t="n">
        <v>60</v>
      </c>
      <c r="F77" s="4" t="n">
        <v>8</v>
      </c>
      <c r="G77" s="4" t="n">
        <v>0</v>
      </c>
      <c r="H77" s="4" t="n">
        <v>1</v>
      </c>
      <c r="I77" s="4" t="n">
        <v>674</v>
      </c>
      <c r="J77" s="2"/>
      <c r="K77" s="2"/>
    </row>
    <row r="78" customFormat="false" ht="13.5" hidden="false" customHeight="true" outlineLevel="0" collapsed="false">
      <c r="A78" s="2"/>
      <c r="B78" s="3" t="s">
        <v>46</v>
      </c>
      <c r="C78" s="4" t="n">
        <v>109</v>
      </c>
      <c r="D78" s="4" t="n">
        <v>449</v>
      </c>
      <c r="E78" s="4" t="n">
        <v>75</v>
      </c>
      <c r="F78" s="4" t="n">
        <v>25</v>
      </c>
      <c r="G78" s="4" t="n">
        <v>0</v>
      </c>
      <c r="H78" s="4" t="n">
        <v>0</v>
      </c>
      <c r="I78" s="4" t="n">
        <v>658</v>
      </c>
      <c r="J78" s="2"/>
      <c r="K78" s="2"/>
    </row>
    <row r="79" customFormat="false" ht="13.5" hidden="false" customHeight="true" outlineLevel="0" collapsed="false">
      <c r="A79" s="2"/>
      <c r="B79" s="3" t="s">
        <v>47</v>
      </c>
      <c r="C79" s="4" t="n">
        <v>110</v>
      </c>
      <c r="D79" s="4" t="n">
        <v>436</v>
      </c>
      <c r="E79" s="4" t="n">
        <v>75</v>
      </c>
      <c r="F79" s="4" t="n">
        <v>23</v>
      </c>
      <c r="G79" s="4" t="n">
        <v>0</v>
      </c>
      <c r="H79" s="4" t="n">
        <v>0</v>
      </c>
      <c r="I79" s="4" t="n">
        <v>644</v>
      </c>
      <c r="J79" s="2"/>
      <c r="K79" s="2"/>
    </row>
    <row r="80" customFormat="false" ht="13.5" hidden="false" customHeight="true" outlineLevel="0" collapsed="false">
      <c r="A80" s="2"/>
      <c r="B80" s="3" t="s">
        <v>48</v>
      </c>
      <c r="C80" s="4" t="n">
        <v>143</v>
      </c>
      <c r="D80" s="4" t="n">
        <v>591</v>
      </c>
      <c r="E80" s="4" t="n">
        <v>73</v>
      </c>
      <c r="F80" s="4" t="n">
        <v>8</v>
      </c>
      <c r="G80" s="4" t="n">
        <v>0</v>
      </c>
      <c r="H80" s="4" t="n">
        <v>48</v>
      </c>
      <c r="I80" s="4" t="n">
        <v>863</v>
      </c>
      <c r="J80" s="2"/>
      <c r="K80" s="2"/>
    </row>
    <row r="81" customFormat="false" ht="13.5" hidden="false" customHeight="true" outlineLevel="0" collapsed="false">
      <c r="A81" s="2"/>
      <c r="B81" s="3" t="s">
        <v>49</v>
      </c>
      <c r="C81" s="4" t="n">
        <v>112</v>
      </c>
      <c r="D81" s="4" t="n">
        <v>389</v>
      </c>
      <c r="E81" s="4" t="n">
        <v>53</v>
      </c>
      <c r="F81" s="4" t="n">
        <v>13</v>
      </c>
      <c r="G81" s="4" t="n">
        <v>0</v>
      </c>
      <c r="H81" s="4" t="n">
        <v>5</v>
      </c>
      <c r="I81" s="4" t="n">
        <v>572</v>
      </c>
      <c r="J81" s="2"/>
      <c r="K81" s="2"/>
    </row>
    <row r="82" customFormat="false" ht="13.5" hidden="false" customHeight="true" outlineLevel="0" collapsed="false">
      <c r="A82" s="2"/>
      <c r="B82" s="3" t="s">
        <v>50</v>
      </c>
      <c r="C82" s="4" t="n">
        <v>1405</v>
      </c>
      <c r="D82" s="4" t="n">
        <v>4929</v>
      </c>
      <c r="E82" s="4" t="n">
        <v>858</v>
      </c>
      <c r="F82" s="4" t="n">
        <v>178</v>
      </c>
      <c r="G82" s="4" t="n">
        <v>0</v>
      </c>
      <c r="H82" s="4" t="n">
        <v>63</v>
      </c>
      <c r="I82" s="4" t="n">
        <v>7433</v>
      </c>
      <c r="J82" s="2"/>
      <c r="K82" s="2"/>
    </row>
    <row r="83" customFormat="false" ht="13.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customFormat="false" ht="13.5" hidden="false" customHeight="true" outlineLevel="0" collapsed="false">
      <c r="A84" s="2"/>
      <c r="B84" s="3" t="s">
        <v>27</v>
      </c>
      <c r="C84" s="3"/>
      <c r="D84" s="3"/>
      <c r="E84" s="3"/>
      <c r="F84" s="3"/>
      <c r="G84" s="3"/>
      <c r="H84" s="3"/>
      <c r="I84" s="3"/>
      <c r="J84" s="2"/>
      <c r="K84" s="2"/>
    </row>
    <row r="85" customFormat="false" ht="13.5" hidden="false" customHeight="true" outlineLevel="0" collapsed="false">
      <c r="A85" s="2"/>
      <c r="B85" s="3" t="s">
        <v>30</v>
      </c>
      <c r="C85" s="3" t="s">
        <v>31</v>
      </c>
      <c r="D85" s="3" t="s">
        <v>32</v>
      </c>
      <c r="E85" s="3" t="s">
        <v>33</v>
      </c>
      <c r="F85" s="3" t="s">
        <v>34</v>
      </c>
      <c r="G85" s="3" t="s">
        <v>36</v>
      </c>
      <c r="H85" s="3" t="s">
        <v>37</v>
      </c>
      <c r="I85" s="3" t="s">
        <v>9</v>
      </c>
      <c r="J85" s="2"/>
      <c r="K85" s="2"/>
    </row>
    <row r="86" customFormat="false" ht="13.5" hidden="false" customHeight="true" outlineLevel="0" collapsed="false">
      <c r="A86" s="2"/>
      <c r="B86" s="3" t="s">
        <v>38</v>
      </c>
      <c r="C86" s="4" t="n">
        <v>36</v>
      </c>
      <c r="D86" s="4" t="n">
        <v>179</v>
      </c>
      <c r="E86" s="4" t="n">
        <v>42</v>
      </c>
      <c r="F86" s="4" t="n">
        <v>12</v>
      </c>
      <c r="G86" s="4" t="n">
        <v>0</v>
      </c>
      <c r="H86" s="4" t="n">
        <v>19</v>
      </c>
      <c r="I86" s="4" t="n">
        <v>288</v>
      </c>
      <c r="J86" s="2"/>
      <c r="K86" s="2"/>
    </row>
    <row r="87" customFormat="false" ht="13.5" hidden="false" customHeight="true" outlineLevel="0" collapsed="false">
      <c r="A87" s="2"/>
      <c r="B87" s="3" t="s">
        <v>39</v>
      </c>
      <c r="C87" s="4" t="n">
        <v>23</v>
      </c>
      <c r="D87" s="4" t="n">
        <v>143</v>
      </c>
      <c r="E87" s="4" t="n">
        <v>31</v>
      </c>
      <c r="F87" s="4" t="n">
        <v>4</v>
      </c>
      <c r="G87" s="4" t="n">
        <v>0</v>
      </c>
      <c r="H87" s="4" t="n">
        <v>0</v>
      </c>
      <c r="I87" s="4" t="n">
        <v>201</v>
      </c>
      <c r="J87" s="2"/>
      <c r="K87" s="2"/>
    </row>
    <row r="88" customFormat="false" ht="13.5" hidden="false" customHeight="true" outlineLevel="0" collapsed="false">
      <c r="A88" s="2"/>
      <c r="B88" s="3" t="s">
        <v>40</v>
      </c>
      <c r="C88" s="4" t="n">
        <v>28</v>
      </c>
      <c r="D88" s="4" t="n">
        <v>242</v>
      </c>
      <c r="E88" s="4" t="n">
        <v>175</v>
      </c>
      <c r="F88" s="4" t="n">
        <v>3</v>
      </c>
      <c r="G88" s="4" t="n">
        <v>0</v>
      </c>
      <c r="H88" s="4" t="n">
        <v>0</v>
      </c>
      <c r="I88" s="4" t="n">
        <v>448</v>
      </c>
      <c r="J88" s="2"/>
      <c r="K88" s="2"/>
    </row>
    <row r="89" customFormat="false" ht="13.5" hidden="false" customHeight="true" outlineLevel="0" collapsed="false">
      <c r="A89" s="2"/>
      <c r="B89" s="3" t="s">
        <v>41</v>
      </c>
      <c r="C89" s="4" t="n">
        <v>36</v>
      </c>
      <c r="D89" s="4" t="n">
        <v>187</v>
      </c>
      <c r="E89" s="4" t="n">
        <v>115</v>
      </c>
      <c r="F89" s="4" t="n">
        <v>6</v>
      </c>
      <c r="G89" s="4" t="n">
        <v>0</v>
      </c>
      <c r="H89" s="4" t="n">
        <v>3</v>
      </c>
      <c r="I89" s="4" t="n">
        <v>347</v>
      </c>
      <c r="J89" s="2"/>
      <c r="K89" s="2"/>
    </row>
    <row r="90" customFormat="false" ht="13.5" hidden="false" customHeight="true" outlineLevel="0" collapsed="false">
      <c r="A90" s="2"/>
      <c r="B90" s="3" t="s">
        <v>42</v>
      </c>
      <c r="C90" s="4" t="n">
        <v>34</v>
      </c>
      <c r="D90" s="4" t="n">
        <v>219</v>
      </c>
      <c r="E90" s="4" t="n">
        <v>77</v>
      </c>
      <c r="F90" s="4" t="n">
        <v>7</v>
      </c>
      <c r="G90" s="4" t="n">
        <v>0</v>
      </c>
      <c r="H90" s="4" t="n">
        <v>5</v>
      </c>
      <c r="I90" s="4" t="n">
        <v>342</v>
      </c>
      <c r="J90" s="2"/>
      <c r="K90" s="2"/>
    </row>
    <row r="91" customFormat="false" ht="13.5" hidden="false" customHeight="true" outlineLevel="0" collapsed="false">
      <c r="A91" s="2"/>
      <c r="B91" s="3" t="s">
        <v>43</v>
      </c>
      <c r="C91" s="4" t="n">
        <v>34</v>
      </c>
      <c r="D91" s="4" t="n">
        <v>218</v>
      </c>
      <c r="E91" s="4" t="n">
        <v>61</v>
      </c>
      <c r="F91" s="4" t="n">
        <v>6</v>
      </c>
      <c r="G91" s="4" t="n">
        <v>0</v>
      </c>
      <c r="H91" s="4" t="n">
        <v>0</v>
      </c>
      <c r="I91" s="4" t="n">
        <v>319</v>
      </c>
      <c r="J91" s="2"/>
      <c r="K91" s="2"/>
    </row>
    <row r="92" customFormat="false" ht="13.5" hidden="false" customHeight="true" outlineLevel="0" collapsed="false">
      <c r="A92" s="2"/>
      <c r="B92" s="3" t="s">
        <v>44</v>
      </c>
      <c r="C92" s="4" t="n">
        <v>31</v>
      </c>
      <c r="D92" s="4" t="n">
        <v>188</v>
      </c>
      <c r="E92" s="4" t="n">
        <v>108</v>
      </c>
      <c r="F92" s="4" t="n">
        <v>11</v>
      </c>
      <c r="G92" s="4" t="n">
        <v>0</v>
      </c>
      <c r="H92" s="4" t="n">
        <v>0</v>
      </c>
      <c r="I92" s="4" t="n">
        <v>338</v>
      </c>
      <c r="J92" s="2"/>
      <c r="K92" s="2"/>
    </row>
    <row r="93" customFormat="false" ht="13.5" hidden="false" customHeight="true" outlineLevel="0" collapsed="false">
      <c r="A93" s="2"/>
      <c r="B93" s="3" t="s">
        <v>45</v>
      </c>
      <c r="C93" s="4" t="n">
        <v>43</v>
      </c>
      <c r="D93" s="4" t="n">
        <v>253</v>
      </c>
      <c r="E93" s="4" t="n">
        <v>65</v>
      </c>
      <c r="F93" s="4" t="n">
        <v>15</v>
      </c>
      <c r="G93" s="4" t="n">
        <v>0</v>
      </c>
      <c r="H93" s="4" t="n">
        <v>4</v>
      </c>
      <c r="I93" s="4" t="n">
        <v>380</v>
      </c>
      <c r="J93" s="2"/>
      <c r="K93" s="2"/>
    </row>
    <row r="94" customFormat="false" ht="13.5" hidden="false" customHeight="true" outlineLevel="0" collapsed="false">
      <c r="A94" s="2"/>
      <c r="B94" s="3" t="s">
        <v>46</v>
      </c>
      <c r="C94" s="4" t="n">
        <v>41</v>
      </c>
      <c r="D94" s="4" t="n">
        <v>220</v>
      </c>
      <c r="E94" s="4" t="n">
        <v>65</v>
      </c>
      <c r="F94" s="4" t="n">
        <v>8</v>
      </c>
      <c r="G94" s="4" t="n">
        <v>0</v>
      </c>
      <c r="H94" s="4" t="n">
        <v>4</v>
      </c>
      <c r="I94" s="4" t="n">
        <v>338</v>
      </c>
      <c r="J94" s="2"/>
      <c r="K94" s="2"/>
    </row>
    <row r="95" customFormat="false" ht="13.5" hidden="false" customHeight="true" outlineLevel="0" collapsed="false">
      <c r="A95" s="2"/>
      <c r="B95" s="3" t="s">
        <v>47</v>
      </c>
      <c r="C95" s="4" t="n">
        <v>41</v>
      </c>
      <c r="D95" s="4" t="n">
        <v>222</v>
      </c>
      <c r="E95" s="4" t="n">
        <v>62</v>
      </c>
      <c r="F95" s="4" t="n">
        <v>7</v>
      </c>
      <c r="G95" s="4" t="n">
        <v>0</v>
      </c>
      <c r="H95" s="4" t="n">
        <v>4</v>
      </c>
      <c r="I95" s="4" t="n">
        <v>336</v>
      </c>
      <c r="J95" s="2"/>
      <c r="K95" s="2"/>
    </row>
    <row r="96" customFormat="false" ht="13.5" hidden="false" customHeight="true" outlineLevel="0" collapsed="false">
      <c r="A96" s="2"/>
      <c r="B96" s="3" t="s">
        <v>48</v>
      </c>
      <c r="C96" s="4" t="n">
        <v>43</v>
      </c>
      <c r="D96" s="4" t="n">
        <v>383</v>
      </c>
      <c r="E96" s="4" t="n">
        <v>83</v>
      </c>
      <c r="F96" s="4" t="n">
        <v>4</v>
      </c>
      <c r="G96" s="4" t="n">
        <v>0</v>
      </c>
      <c r="H96" s="4" t="n">
        <v>58</v>
      </c>
      <c r="I96" s="4" t="n">
        <v>571</v>
      </c>
      <c r="J96" s="2"/>
      <c r="K96" s="2"/>
    </row>
    <row r="97" customFormat="false" ht="13.5" hidden="false" customHeight="true" outlineLevel="0" collapsed="false">
      <c r="A97" s="2"/>
      <c r="B97" s="3" t="s">
        <v>49</v>
      </c>
      <c r="C97" s="4" t="n">
        <v>39</v>
      </c>
      <c r="D97" s="4" t="n">
        <v>243</v>
      </c>
      <c r="E97" s="4" t="n">
        <v>56</v>
      </c>
      <c r="F97" s="4" t="n">
        <v>11</v>
      </c>
      <c r="G97" s="4" t="n">
        <v>0</v>
      </c>
      <c r="H97" s="4" t="n">
        <v>0</v>
      </c>
      <c r="I97" s="4" t="n">
        <v>349</v>
      </c>
      <c r="J97" s="2"/>
      <c r="K97" s="2"/>
    </row>
    <row r="98" customFormat="false" ht="13.5" hidden="false" customHeight="true" outlineLevel="0" collapsed="false">
      <c r="A98" s="2"/>
      <c r="B98" s="3" t="s">
        <v>50</v>
      </c>
      <c r="C98" s="4" t="n">
        <v>429</v>
      </c>
      <c r="D98" s="4" t="n">
        <v>2697</v>
      </c>
      <c r="E98" s="4" t="n">
        <v>940</v>
      </c>
      <c r="F98" s="4" t="n">
        <v>94</v>
      </c>
      <c r="G98" s="4" t="n">
        <v>0</v>
      </c>
      <c r="H98" s="4" t="n">
        <v>97</v>
      </c>
      <c r="I98" s="4" t="n">
        <v>4257</v>
      </c>
      <c r="J98" s="2"/>
      <c r="K98" s="2"/>
    </row>
    <row r="99" customFormat="false" ht="13.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customFormat="false" ht="13.5" hidden="false" customHeight="true" outlineLevel="0" collapsed="false">
      <c r="A100" s="2"/>
      <c r="B100" s="3" t="s">
        <v>28</v>
      </c>
      <c r="C100" s="3"/>
      <c r="D100" s="3"/>
      <c r="E100" s="3"/>
      <c r="F100" s="3"/>
      <c r="G100" s="3"/>
      <c r="H100" s="3"/>
      <c r="I100" s="3"/>
      <c r="J100" s="2"/>
      <c r="K100" s="2"/>
    </row>
    <row r="101" customFormat="false" ht="13.5" hidden="false" customHeight="true" outlineLevel="0" collapsed="false">
      <c r="A101" s="2"/>
      <c r="B101" s="3" t="s">
        <v>30</v>
      </c>
      <c r="C101" s="3" t="s">
        <v>31</v>
      </c>
      <c r="D101" s="3" t="s">
        <v>32</v>
      </c>
      <c r="E101" s="3" t="s">
        <v>33</v>
      </c>
      <c r="F101" s="3" t="s">
        <v>34</v>
      </c>
      <c r="G101" s="3" t="s">
        <v>36</v>
      </c>
      <c r="H101" s="3" t="s">
        <v>37</v>
      </c>
      <c r="I101" s="3" t="s">
        <v>9</v>
      </c>
      <c r="J101" s="2"/>
      <c r="K101" s="2"/>
    </row>
    <row r="102" customFormat="false" ht="13.5" hidden="false" customHeight="true" outlineLevel="0" collapsed="false">
      <c r="A102" s="2"/>
      <c r="B102" s="3" t="s">
        <v>38</v>
      </c>
      <c r="C102" s="4" t="n">
        <v>51</v>
      </c>
      <c r="D102" s="4" t="n">
        <v>170</v>
      </c>
      <c r="E102" s="4" t="n">
        <v>17</v>
      </c>
      <c r="F102" s="4" t="n">
        <v>4</v>
      </c>
      <c r="G102" s="4" t="n">
        <v>0</v>
      </c>
      <c r="H102" s="4" t="n">
        <v>1</v>
      </c>
      <c r="I102" s="4" t="n">
        <v>243</v>
      </c>
      <c r="J102" s="2"/>
      <c r="K102" s="2"/>
    </row>
    <row r="103" customFormat="false" ht="13.5" hidden="false" customHeight="true" outlineLevel="0" collapsed="false">
      <c r="A103" s="2"/>
      <c r="B103" s="3" t="s">
        <v>39</v>
      </c>
      <c r="C103" s="4" t="n">
        <v>37</v>
      </c>
      <c r="D103" s="4" t="n">
        <v>107</v>
      </c>
      <c r="E103" s="4" t="n">
        <v>11</v>
      </c>
      <c r="F103" s="4" t="n">
        <v>1</v>
      </c>
      <c r="G103" s="4" t="n">
        <v>0</v>
      </c>
      <c r="H103" s="4" t="n">
        <v>0</v>
      </c>
      <c r="I103" s="4" t="n">
        <v>156</v>
      </c>
      <c r="J103" s="2"/>
      <c r="K103" s="2"/>
    </row>
    <row r="104" customFormat="false" ht="13.5" hidden="false" customHeight="true" outlineLevel="0" collapsed="false">
      <c r="A104" s="2"/>
      <c r="B104" s="3" t="s">
        <v>40</v>
      </c>
      <c r="C104" s="4" t="n">
        <v>44</v>
      </c>
      <c r="D104" s="4" t="n">
        <v>169</v>
      </c>
      <c r="E104" s="4" t="n">
        <v>17</v>
      </c>
      <c r="F104" s="4" t="n">
        <v>0</v>
      </c>
      <c r="G104" s="4" t="n">
        <v>0</v>
      </c>
      <c r="H104" s="4" t="n">
        <v>0</v>
      </c>
      <c r="I104" s="4" t="n">
        <v>230</v>
      </c>
      <c r="J104" s="2"/>
      <c r="K104" s="2"/>
    </row>
    <row r="105" customFormat="false" ht="13.5" hidden="false" customHeight="true" outlineLevel="0" collapsed="false">
      <c r="A105" s="2"/>
      <c r="B105" s="3" t="s">
        <v>41</v>
      </c>
      <c r="C105" s="4" t="n">
        <v>39</v>
      </c>
      <c r="D105" s="4" t="n">
        <v>96</v>
      </c>
      <c r="E105" s="4" t="n">
        <v>5</v>
      </c>
      <c r="F105" s="4" t="n">
        <v>1</v>
      </c>
      <c r="G105" s="4" t="n">
        <v>0</v>
      </c>
      <c r="H105" s="4" t="n">
        <v>0</v>
      </c>
      <c r="I105" s="4" t="n">
        <v>141</v>
      </c>
      <c r="J105" s="2"/>
      <c r="K105" s="2"/>
    </row>
    <row r="106" customFormat="false" ht="13.5" hidden="false" customHeight="true" outlineLevel="0" collapsed="false">
      <c r="A106" s="2"/>
      <c r="B106" s="3" t="s">
        <v>42</v>
      </c>
      <c r="C106" s="4" t="n">
        <v>49</v>
      </c>
      <c r="D106" s="4" t="n">
        <v>156</v>
      </c>
      <c r="E106" s="4" t="n">
        <v>16</v>
      </c>
      <c r="F106" s="4" t="n">
        <v>2</v>
      </c>
      <c r="G106" s="4" t="n">
        <v>0</v>
      </c>
      <c r="H106" s="4" t="n">
        <v>0</v>
      </c>
      <c r="I106" s="4" t="n">
        <v>223</v>
      </c>
      <c r="J106" s="2"/>
      <c r="K106" s="2"/>
    </row>
    <row r="107" customFormat="false" ht="13.5" hidden="false" customHeight="true" outlineLevel="0" collapsed="false">
      <c r="A107" s="2"/>
      <c r="B107" s="3" t="s">
        <v>43</v>
      </c>
      <c r="C107" s="4" t="n">
        <v>50</v>
      </c>
      <c r="D107" s="4" t="n">
        <v>167</v>
      </c>
      <c r="E107" s="4" t="n">
        <v>13</v>
      </c>
      <c r="F107" s="4" t="n">
        <v>7</v>
      </c>
      <c r="G107" s="4" t="n">
        <v>0</v>
      </c>
      <c r="H107" s="4" t="n">
        <v>0</v>
      </c>
      <c r="I107" s="4" t="n">
        <v>237</v>
      </c>
      <c r="J107" s="2"/>
      <c r="K107" s="2"/>
    </row>
    <row r="108" customFormat="false" ht="13.5" hidden="false" customHeight="true" outlineLevel="0" collapsed="false">
      <c r="A108" s="2"/>
      <c r="B108" s="3" t="s">
        <v>44</v>
      </c>
      <c r="C108" s="4" t="n">
        <v>30</v>
      </c>
      <c r="D108" s="4" t="n">
        <v>163</v>
      </c>
      <c r="E108" s="4" t="n">
        <v>17</v>
      </c>
      <c r="F108" s="4" t="n">
        <v>1</v>
      </c>
      <c r="G108" s="4" t="n">
        <v>0</v>
      </c>
      <c r="H108" s="4" t="n">
        <v>0</v>
      </c>
      <c r="I108" s="4" t="n">
        <v>211</v>
      </c>
      <c r="J108" s="2"/>
      <c r="K108" s="2"/>
    </row>
    <row r="109" customFormat="false" ht="13.5" hidden="false" customHeight="true" outlineLevel="0" collapsed="false">
      <c r="A109" s="2"/>
      <c r="B109" s="3" t="s">
        <v>45</v>
      </c>
      <c r="C109" s="4" t="n">
        <v>62</v>
      </c>
      <c r="D109" s="4" t="n">
        <v>164</v>
      </c>
      <c r="E109" s="4" t="n">
        <v>19</v>
      </c>
      <c r="F109" s="4" t="n">
        <v>26</v>
      </c>
      <c r="G109" s="4" t="n">
        <v>0</v>
      </c>
      <c r="H109" s="4" t="n">
        <v>0</v>
      </c>
      <c r="I109" s="4" t="n">
        <v>271</v>
      </c>
      <c r="J109" s="2"/>
      <c r="K109" s="2"/>
    </row>
    <row r="110" customFormat="false" ht="13.5" hidden="false" customHeight="true" outlineLevel="0" collapsed="false">
      <c r="A110" s="2"/>
      <c r="B110" s="3" t="s">
        <v>46</v>
      </c>
      <c r="C110" s="4" t="n">
        <v>46</v>
      </c>
      <c r="D110" s="4" t="n">
        <v>168</v>
      </c>
      <c r="E110" s="4" t="n">
        <v>31</v>
      </c>
      <c r="F110" s="4" t="n">
        <v>5</v>
      </c>
      <c r="G110" s="4" t="n">
        <v>0</v>
      </c>
      <c r="H110" s="4" t="n">
        <v>0</v>
      </c>
      <c r="I110" s="4" t="n">
        <v>250</v>
      </c>
      <c r="J110" s="2"/>
      <c r="K110" s="2"/>
    </row>
    <row r="111" customFormat="false" ht="13.5" hidden="false" customHeight="true" outlineLevel="0" collapsed="false">
      <c r="A111" s="2"/>
      <c r="B111" s="3" t="s">
        <v>47</v>
      </c>
      <c r="C111" s="4" t="n">
        <v>45</v>
      </c>
      <c r="D111" s="4" t="n">
        <v>167</v>
      </c>
      <c r="E111" s="4" t="n">
        <v>12</v>
      </c>
      <c r="F111" s="4" t="n">
        <v>5</v>
      </c>
      <c r="G111" s="4" t="n">
        <v>0</v>
      </c>
      <c r="H111" s="4" t="n">
        <v>0</v>
      </c>
      <c r="I111" s="4" t="n">
        <v>229</v>
      </c>
      <c r="J111" s="2"/>
      <c r="K111" s="2"/>
    </row>
    <row r="112" customFormat="false" ht="13.5" hidden="false" customHeight="true" outlineLevel="0" collapsed="false">
      <c r="A112" s="2"/>
      <c r="B112" s="3" t="s">
        <v>48</v>
      </c>
      <c r="C112" s="4" t="n">
        <v>59</v>
      </c>
      <c r="D112" s="4" t="n">
        <v>130</v>
      </c>
      <c r="E112" s="4" t="n">
        <v>21</v>
      </c>
      <c r="F112" s="4" t="n">
        <v>2</v>
      </c>
      <c r="G112" s="4" t="n">
        <v>0</v>
      </c>
      <c r="H112" s="4" t="n">
        <v>0</v>
      </c>
      <c r="I112" s="4" t="n">
        <v>212</v>
      </c>
      <c r="J112" s="2"/>
      <c r="K112" s="2"/>
    </row>
    <row r="113" customFormat="false" ht="13.5" hidden="false" customHeight="true" outlineLevel="0" collapsed="false">
      <c r="A113" s="2"/>
      <c r="B113" s="3" t="s">
        <v>49</v>
      </c>
      <c r="C113" s="4" t="n">
        <v>66</v>
      </c>
      <c r="D113" s="4" t="n">
        <v>156</v>
      </c>
      <c r="E113" s="4" t="n">
        <v>18</v>
      </c>
      <c r="F113" s="4" t="n">
        <v>3</v>
      </c>
      <c r="G113" s="4" t="n">
        <v>0</v>
      </c>
      <c r="H113" s="4" t="n">
        <v>0</v>
      </c>
      <c r="I113" s="4" t="n">
        <v>243</v>
      </c>
      <c r="J113" s="2"/>
      <c r="K113" s="2"/>
    </row>
    <row r="114" customFormat="false" ht="13.5" hidden="false" customHeight="true" outlineLevel="0" collapsed="false">
      <c r="A114" s="2"/>
      <c r="B114" s="3" t="s">
        <v>50</v>
      </c>
      <c r="C114" s="4" t="n">
        <v>578</v>
      </c>
      <c r="D114" s="4" t="n">
        <v>1813</v>
      </c>
      <c r="E114" s="4" t="n">
        <v>197</v>
      </c>
      <c r="F114" s="4" t="n">
        <v>57</v>
      </c>
      <c r="G114" s="4" t="n">
        <v>0</v>
      </c>
      <c r="H114" s="4" t="n">
        <v>1</v>
      </c>
      <c r="I114" s="4" t="n">
        <v>2646</v>
      </c>
      <c r="J114" s="2"/>
      <c r="K114" s="2"/>
    </row>
    <row r="115" customFormat="false" ht="13.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</sheetData>
  <mergeCells count="8">
    <mergeCell ref="B2:J2"/>
    <mergeCell ref="B4:J4"/>
    <mergeCell ref="B20:J20"/>
    <mergeCell ref="B36:J36"/>
    <mergeCell ref="B52:C52"/>
    <mergeCell ref="B68:I68"/>
    <mergeCell ref="B84:I84"/>
    <mergeCell ref="B100:I100"/>
  </mergeCells>
  <printOptions headings="false" gridLines="false" gridLinesSet="true" horizontalCentered="false" verticalCentered="false"/>
  <pageMargins left="0" right="0" top="0.304861111111111" bottom="0.304861111111111" header="0" footer="0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1620</TotalTime>
  <Application>LibreOffice/26.2.0.3$Windows_X86_64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2022-01-26T12:09:50Z</dcterms:created>
  <dc:creator/>
  <dc:description/>
  <dc:language>pt-BR</dc:language>
  <cp:lastModifiedBy/>
  <cp:lastPrinted>2026-04-06T08:48:24Z</cp:lastPrinted>
  <dcterms:modified xsi:type="dcterms:W3CDTF">2026-07-08T10:31:10Z</dcterms:modified>
  <cp:revision>155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